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1640" activeTab="0"/>
  </bookViews>
  <sheets>
    <sheet name="様式（移動支援）" sheetId="1" r:id="rId1"/>
    <sheet name="記入例（移動支援）" sheetId="2" r:id="rId2"/>
  </sheets>
  <definedNames>
    <definedName name="_xlnm.Print_Area" localSheetId="1">'記入例（移動支援）'!$B$1:$CD$49</definedName>
    <definedName name="_xlnm.Print_Area" localSheetId="0">'様式（移動支援）'!$B$1:$CD$49</definedName>
  </definedNames>
  <calcPr fullCalcOnLoad="1"/>
</workbook>
</file>

<file path=xl/sharedStrings.xml><?xml version="1.0" encoding="utf-8"?>
<sst xmlns="http://schemas.openxmlformats.org/spreadsheetml/2006/main" count="103" uniqueCount="44">
  <si>
    <t>年</t>
  </si>
  <si>
    <t>請求事業者</t>
  </si>
  <si>
    <t>氏名</t>
  </si>
  <si>
    <t>枚中</t>
  </si>
  <si>
    <t>枚目</t>
  </si>
  <si>
    <t>市町村番号</t>
  </si>
  <si>
    <t>月分</t>
  </si>
  <si>
    <t>指定事業所番号</t>
  </si>
  <si>
    <t>受給者証番号</t>
  </si>
  <si>
    <t>支給決定障害者等</t>
  </si>
  <si>
    <t>支給決定に係る</t>
  </si>
  <si>
    <t>障害児氏名</t>
  </si>
  <si>
    <t>利用者負担上限月額　①</t>
  </si>
  <si>
    <t>給付費明細欄</t>
  </si>
  <si>
    <t>サービス内容</t>
  </si>
  <si>
    <t>摘要</t>
  </si>
  <si>
    <t>請求額集計欄</t>
  </si>
  <si>
    <t>サービス種類コード</t>
  </si>
  <si>
    <t>総費用額</t>
  </si>
  <si>
    <t>請求額</t>
  </si>
  <si>
    <t>事業者及び
その事業所
の名称</t>
  </si>
  <si>
    <t>決定利用者負担額</t>
  </si>
  <si>
    <t>１０％相当額②</t>
  </si>
  <si>
    <t>利用者負担額(①②の内少ない数)</t>
  </si>
  <si>
    <t>合　計</t>
  </si>
  <si>
    <t>単価（Ａ）</t>
  </si>
  <si>
    <t>回数（Ｂ）</t>
  </si>
  <si>
    <t>Ｚ</t>
  </si>
  <si>
    <t>総費用額（Ａ×Ｂ）</t>
  </si>
  <si>
    <t>＊</t>
  </si>
  <si>
    <t>柏　花子</t>
  </si>
  <si>
    <t>柏　太郎</t>
  </si>
  <si>
    <t>ＮＰＯ法人●●●
▲▲事業所</t>
  </si>
  <si>
    <t>身体介護あり（４時間未満）</t>
  </si>
  <si>
    <t>身体介護あり（４時間以上）</t>
  </si>
  <si>
    <t>身体介護あり・1.5Ｈ加算</t>
  </si>
  <si>
    <t>身体介護なし（入浴）</t>
  </si>
  <si>
    <t>身体介護なし</t>
  </si>
  <si>
    <t>身体介護あり（４時間未満）</t>
  </si>
  <si>
    <t>身体介護あり（４時間以上）</t>
  </si>
  <si>
    <t>身体介護あり・1.5Ｈ加算</t>
  </si>
  <si>
    <t>移動支援給付費明細書</t>
  </si>
  <si>
    <t>令和</t>
  </si>
  <si>
    <t>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</si>
</sst>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#&quot;時間&quot;"/>
    <numFmt numFmtId="177" formatCode="#,###.0&quot;時間&quot;"/>
    <numFmt numFmtId="178" formatCode="#,##0&quot;円&quot;"/>
    <numFmt numFmtId="179" formatCode="#,##0&quot;回&quot;"/>
    <numFmt numFmtId="180" formatCode="#,##0_ "/>
    <numFmt numFmtId="181" formatCode="#,##0.0_ "/>
    <numFmt numFmtId="182" formatCode="#,###.0&quot;日&quot;"/>
    <numFmt numFmtId="183" formatCode="#,###&quot;日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10"/>
      <color rgb="FFFF0000"/>
      <name val="ＭＳ Ｐ明朝"/>
      <family val="1"/>
    </font>
    <font>
      <sz val="9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 diagonalDown="1">
      <left style="medium"/>
      <right style="thin"/>
      <top style="double"/>
      <bottom style="medium"/>
      <diagonal style="thin"/>
    </border>
    <border diagonalDown="1">
      <left style="thin"/>
      <right style="thin"/>
      <top style="double"/>
      <bottom style="medium"/>
      <diagonal style="thin"/>
    </border>
    <border diagonalDown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 textRotation="255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 applyProtection="1">
      <alignment horizontal="left" vertical="center" shrinkToFit="1"/>
      <protection hidden="1"/>
    </xf>
    <xf numFmtId="0" fontId="2" fillId="33" borderId="0" xfId="0" applyFont="1" applyFill="1" applyBorder="1" applyAlignment="1" applyProtection="1">
      <alignment vertical="center" shrinkToFit="1"/>
      <protection hidden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horizontal="center" vertical="center" textRotation="255"/>
    </xf>
    <xf numFmtId="0" fontId="2" fillId="33" borderId="27" xfId="0" applyFont="1" applyFill="1" applyBorder="1" applyAlignment="1">
      <alignment horizontal="center" vertical="center" textRotation="255"/>
    </xf>
    <xf numFmtId="0" fontId="2" fillId="33" borderId="28" xfId="0" applyFont="1" applyFill="1" applyBorder="1" applyAlignment="1">
      <alignment horizontal="center" vertical="center" textRotation="255"/>
    </xf>
    <xf numFmtId="0" fontId="2" fillId="33" borderId="29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 shrinkToFit="1"/>
    </xf>
    <xf numFmtId="0" fontId="5" fillId="33" borderId="33" xfId="0" applyFont="1" applyFill="1" applyBorder="1" applyAlignment="1">
      <alignment vertical="center" shrinkToFit="1"/>
    </xf>
    <xf numFmtId="0" fontId="5" fillId="33" borderId="34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 shrinkToFit="1"/>
    </xf>
    <xf numFmtId="0" fontId="5" fillId="33" borderId="16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37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 locked="0"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5" xfId="0" applyFont="1" applyFill="1" applyBorder="1" applyAlignment="1">
      <alignment horizontal="distributed" vertical="center"/>
    </xf>
    <xf numFmtId="0" fontId="2" fillId="33" borderId="40" xfId="0" applyFont="1" applyFill="1" applyBorder="1" applyAlignment="1">
      <alignment horizontal="distributed" vertical="center"/>
    </xf>
    <xf numFmtId="0" fontId="2" fillId="33" borderId="46" xfId="0" applyFont="1" applyFill="1" applyBorder="1" applyAlignment="1">
      <alignment horizontal="distributed" vertical="center"/>
    </xf>
    <xf numFmtId="0" fontId="5" fillId="33" borderId="47" xfId="0" applyFont="1" applyFill="1" applyBorder="1" applyAlignment="1" applyProtection="1">
      <alignment horizontal="center" vertical="center" shrinkToFit="1"/>
      <protection locked="0"/>
    </xf>
    <xf numFmtId="0" fontId="5" fillId="33" borderId="48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textRotation="255"/>
    </xf>
    <xf numFmtId="0" fontId="7" fillId="33" borderId="49" xfId="0" applyFont="1" applyFill="1" applyBorder="1" applyAlignment="1">
      <alignment horizontal="center" vertical="center" textRotation="255"/>
    </xf>
    <xf numFmtId="0" fontId="7" fillId="33" borderId="42" xfId="0" applyFont="1" applyFill="1" applyBorder="1" applyAlignment="1">
      <alignment horizontal="center" vertical="center" textRotation="255"/>
    </xf>
    <xf numFmtId="0" fontId="7" fillId="33" borderId="38" xfId="0" applyFont="1" applyFill="1" applyBorder="1" applyAlignment="1">
      <alignment horizontal="center" vertical="center" textRotation="255"/>
    </xf>
    <xf numFmtId="0" fontId="7" fillId="33" borderId="45" xfId="0" applyFont="1" applyFill="1" applyBorder="1" applyAlignment="1">
      <alignment horizontal="center" vertical="center" textRotation="255"/>
    </xf>
    <xf numFmtId="0" fontId="7" fillId="33" borderId="41" xfId="0" applyFont="1" applyFill="1" applyBorder="1" applyAlignment="1">
      <alignment horizontal="center" vertical="center" textRotation="255"/>
    </xf>
    <xf numFmtId="181" fontId="2" fillId="33" borderId="26" xfId="0" applyNumberFormat="1" applyFont="1" applyFill="1" applyBorder="1" applyAlignment="1" applyProtection="1">
      <alignment vertical="center"/>
      <protection locked="0"/>
    </xf>
    <xf numFmtId="181" fontId="2" fillId="33" borderId="27" xfId="0" applyNumberFormat="1" applyFont="1" applyFill="1" applyBorder="1" applyAlignment="1" applyProtection="1">
      <alignment vertical="center"/>
      <protection locked="0"/>
    </xf>
    <xf numFmtId="181" fontId="2" fillId="33" borderId="31" xfId="0" applyNumberFormat="1" applyFont="1" applyFill="1" applyBorder="1" applyAlignment="1" applyProtection="1">
      <alignment vertical="center"/>
      <protection locked="0"/>
    </xf>
    <xf numFmtId="0" fontId="7" fillId="33" borderId="4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 shrinkToFit="1"/>
      <protection locked="0"/>
    </xf>
    <xf numFmtId="0" fontId="5" fillId="33" borderId="54" xfId="0" applyFont="1" applyFill="1" applyBorder="1" applyAlignment="1" applyProtection="1">
      <alignment horizontal="center" vertical="center" shrinkToFit="1"/>
      <protection locked="0"/>
    </xf>
    <xf numFmtId="0" fontId="5" fillId="33" borderId="55" xfId="0" applyFont="1" applyFill="1" applyBorder="1" applyAlignment="1" applyProtection="1">
      <alignment horizontal="center" vertical="center" shrinkToFit="1"/>
      <protection locked="0"/>
    </xf>
    <xf numFmtId="0" fontId="5" fillId="33" borderId="56" xfId="0" applyFont="1" applyFill="1" applyBorder="1" applyAlignment="1" applyProtection="1">
      <alignment horizontal="center" vertical="center" shrinkToFit="1"/>
      <protection locked="0"/>
    </xf>
    <xf numFmtId="0" fontId="2" fillId="34" borderId="57" xfId="61" applyFont="1" applyFill="1" applyBorder="1" applyAlignment="1">
      <alignment horizontal="center" vertical="center"/>
      <protection/>
    </xf>
    <xf numFmtId="0" fontId="2" fillId="34" borderId="58" xfId="61" applyFont="1" applyFill="1" applyBorder="1" applyAlignment="1">
      <alignment horizontal="center" vertical="center"/>
      <protection/>
    </xf>
    <xf numFmtId="0" fontId="2" fillId="33" borderId="57" xfId="61" applyFont="1" applyFill="1" applyBorder="1" applyAlignment="1">
      <alignment horizontal="center" vertical="center"/>
      <protection/>
    </xf>
    <xf numFmtId="0" fontId="2" fillId="33" borderId="58" xfId="61" applyFont="1" applyFill="1" applyBorder="1" applyAlignment="1">
      <alignment horizontal="center" vertical="center"/>
      <protection/>
    </xf>
    <xf numFmtId="0" fontId="5" fillId="33" borderId="23" xfId="0" applyFont="1" applyFill="1" applyBorder="1" applyAlignment="1">
      <alignment horizontal="center" vertical="center"/>
    </xf>
    <xf numFmtId="0" fontId="2" fillId="33" borderId="21" xfId="61" applyFont="1" applyFill="1" applyBorder="1" applyAlignment="1">
      <alignment horizontal="center" vertical="center"/>
      <protection/>
    </xf>
    <xf numFmtId="0" fontId="2" fillId="33" borderId="22" xfId="61" applyFont="1" applyFill="1" applyBorder="1" applyAlignment="1">
      <alignment horizontal="center" vertical="center"/>
      <protection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2" fillId="34" borderId="59" xfId="61" applyFont="1" applyFill="1" applyBorder="1" applyAlignment="1">
      <alignment horizontal="center" vertical="center"/>
      <protection/>
    </xf>
    <xf numFmtId="0" fontId="2" fillId="34" borderId="60" xfId="61" applyFont="1" applyFill="1" applyBorder="1" applyAlignment="1">
      <alignment horizontal="center" vertical="center"/>
      <protection/>
    </xf>
    <xf numFmtId="0" fontId="2" fillId="34" borderId="61" xfId="61" applyFont="1" applyFill="1" applyBorder="1" applyAlignment="1">
      <alignment horizontal="center" vertical="center"/>
      <protection/>
    </xf>
    <xf numFmtId="180" fontId="2" fillId="33" borderId="26" xfId="61" applyNumberFormat="1" applyFont="1" applyFill="1" applyBorder="1" applyAlignment="1" applyProtection="1">
      <alignment vertical="center"/>
      <protection hidden="1"/>
    </xf>
    <xf numFmtId="180" fontId="2" fillId="33" borderId="27" xfId="61" applyNumberFormat="1" applyFont="1" applyFill="1" applyBorder="1" applyAlignment="1" applyProtection="1">
      <alignment vertical="center"/>
      <protection hidden="1"/>
    </xf>
    <xf numFmtId="180" fontId="2" fillId="33" borderId="31" xfId="61" applyNumberFormat="1" applyFont="1" applyFill="1" applyBorder="1" applyAlignment="1" applyProtection="1">
      <alignment vertical="center"/>
      <protection hidden="1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" fillId="34" borderId="22" xfId="61" applyFont="1" applyFill="1" applyBorder="1" applyAlignment="1">
      <alignment horizontal="center" vertical="center"/>
      <protection/>
    </xf>
    <xf numFmtId="0" fontId="2" fillId="34" borderId="21" xfId="61" applyFont="1" applyFill="1" applyBorder="1" applyAlignment="1">
      <alignment horizontal="center" vertical="center"/>
      <protection/>
    </xf>
    <xf numFmtId="0" fontId="2" fillId="34" borderId="26" xfId="61" applyFont="1" applyFill="1" applyBorder="1" applyAlignment="1">
      <alignment horizontal="center" vertical="center"/>
      <protection/>
    </xf>
    <xf numFmtId="0" fontId="2" fillId="34" borderId="27" xfId="61" applyFont="1" applyFill="1" applyBorder="1" applyAlignment="1">
      <alignment horizontal="center" vertical="center"/>
      <protection/>
    </xf>
    <xf numFmtId="0" fontId="2" fillId="34" borderId="31" xfId="61" applyFont="1" applyFill="1" applyBorder="1" applyAlignment="1">
      <alignment horizontal="center" vertical="center"/>
      <protection/>
    </xf>
    <xf numFmtId="180" fontId="8" fillId="33" borderId="26" xfId="61" applyNumberFormat="1" applyFont="1" applyFill="1" applyBorder="1" applyAlignment="1" applyProtection="1">
      <alignment vertical="center"/>
      <protection hidden="1"/>
    </xf>
    <xf numFmtId="180" fontId="8" fillId="33" borderId="27" xfId="61" applyNumberFormat="1" applyFont="1" applyFill="1" applyBorder="1" applyAlignment="1" applyProtection="1">
      <alignment vertical="center"/>
      <protection hidden="1"/>
    </xf>
    <xf numFmtId="180" fontId="8" fillId="33" borderId="31" xfId="61" applyNumberFormat="1" applyFont="1" applyFill="1" applyBorder="1" applyAlignment="1" applyProtection="1">
      <alignment vertical="center"/>
      <protection hidden="1"/>
    </xf>
    <xf numFmtId="0" fontId="8" fillId="34" borderId="26" xfId="61" applyFont="1" applyFill="1" applyBorder="1" applyAlignment="1">
      <alignment horizontal="center" vertical="center"/>
      <protection/>
    </xf>
    <xf numFmtId="0" fontId="8" fillId="34" borderId="27" xfId="61" applyFont="1" applyFill="1" applyBorder="1" applyAlignment="1">
      <alignment horizontal="center" vertical="center"/>
      <protection/>
    </xf>
    <xf numFmtId="0" fontId="8" fillId="34" borderId="31" xfId="61" applyFont="1" applyFill="1" applyBorder="1" applyAlignment="1">
      <alignment horizontal="center" vertical="center"/>
      <protection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180" fontId="8" fillId="33" borderId="62" xfId="0" applyNumberFormat="1" applyFont="1" applyFill="1" applyBorder="1" applyAlignment="1" applyProtection="1">
      <alignment vertical="center"/>
      <protection hidden="1"/>
    </xf>
    <xf numFmtId="180" fontId="8" fillId="33" borderId="63" xfId="0" applyNumberFormat="1" applyFont="1" applyFill="1" applyBorder="1" applyAlignment="1" applyProtection="1">
      <alignment vertical="center"/>
      <protection hidden="1"/>
    </xf>
    <xf numFmtId="180" fontId="8" fillId="33" borderId="64" xfId="0" applyNumberFormat="1" applyFont="1" applyFill="1" applyBorder="1" applyAlignment="1" applyProtection="1">
      <alignment vertical="center"/>
      <protection hidden="1"/>
    </xf>
    <xf numFmtId="0" fontId="8" fillId="34" borderId="5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 applyProtection="1">
      <alignment vertical="center"/>
      <protection hidden="1"/>
    </xf>
    <xf numFmtId="180" fontId="8" fillId="0" borderId="51" xfId="0" applyNumberFormat="1" applyFont="1" applyFill="1" applyBorder="1" applyAlignment="1" applyProtection="1">
      <alignment vertical="center"/>
      <protection hidden="1"/>
    </xf>
    <xf numFmtId="180" fontId="8" fillId="0" borderId="52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33" borderId="53" xfId="0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" fillId="33" borderId="26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180" fontId="2" fillId="33" borderId="59" xfId="61" applyNumberFormat="1" applyFont="1" applyFill="1" applyBorder="1" applyAlignment="1" applyProtection="1">
      <alignment vertical="center"/>
      <protection hidden="1"/>
    </xf>
    <xf numFmtId="180" fontId="2" fillId="33" borderId="60" xfId="61" applyNumberFormat="1" applyFont="1" applyFill="1" applyBorder="1" applyAlignment="1" applyProtection="1">
      <alignment vertical="center"/>
      <protection hidden="1"/>
    </xf>
    <xf numFmtId="180" fontId="2" fillId="33" borderId="61" xfId="61" applyNumberFormat="1" applyFont="1" applyFill="1" applyBorder="1" applyAlignment="1" applyProtection="1">
      <alignment vertical="center"/>
      <protection hidden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180" fontId="2" fillId="33" borderId="26" xfId="0" applyNumberFormat="1" applyFont="1" applyFill="1" applyBorder="1" applyAlignment="1" applyProtection="1">
      <alignment vertical="center"/>
      <protection hidden="1"/>
    </xf>
    <xf numFmtId="180" fontId="2" fillId="33" borderId="27" xfId="0" applyNumberFormat="1" applyFont="1" applyFill="1" applyBorder="1" applyAlignment="1" applyProtection="1">
      <alignment vertical="center"/>
      <protection hidden="1"/>
    </xf>
    <xf numFmtId="180" fontId="2" fillId="33" borderId="31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>
      <alignment horizontal="center" vertical="center" shrinkToFi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50" xfId="0" applyFont="1" applyFill="1" applyBorder="1" applyAlignment="1" applyProtection="1">
      <alignment horizontal="left" vertical="center"/>
      <protection locked="0"/>
    </xf>
    <xf numFmtId="0" fontId="2" fillId="33" borderId="51" xfId="0" applyFont="1" applyFill="1" applyBorder="1" applyAlignment="1" applyProtection="1">
      <alignment horizontal="left" vertical="center"/>
      <protection locked="0"/>
    </xf>
    <xf numFmtId="0" fontId="2" fillId="33" borderId="52" xfId="0" applyFont="1" applyFill="1" applyBorder="1" applyAlignment="1" applyProtection="1">
      <alignment horizontal="left" vertical="center"/>
      <protection locked="0"/>
    </xf>
    <xf numFmtId="180" fontId="2" fillId="33" borderId="67" xfId="0" applyNumberFormat="1" applyFont="1" applyFill="1" applyBorder="1" applyAlignment="1" applyProtection="1">
      <alignment vertical="center"/>
      <protection locked="0"/>
    </xf>
    <xf numFmtId="180" fontId="2" fillId="33" borderId="19" xfId="0" applyNumberFormat="1" applyFont="1" applyFill="1" applyBorder="1" applyAlignment="1" applyProtection="1">
      <alignment vertical="center"/>
      <protection locked="0"/>
    </xf>
    <xf numFmtId="180" fontId="2" fillId="33" borderId="65" xfId="0" applyNumberFormat="1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2" fillId="33" borderId="23" xfId="61" applyFont="1" applyFill="1" applyBorder="1" applyAlignment="1">
      <alignment horizontal="center" vertical="center"/>
      <protection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180" fontId="5" fillId="33" borderId="71" xfId="0" applyNumberFormat="1" applyFont="1" applyFill="1" applyBorder="1" applyAlignment="1" applyProtection="1">
      <alignment vertical="center"/>
      <protection hidden="1"/>
    </xf>
    <xf numFmtId="180" fontId="5" fillId="33" borderId="72" xfId="0" applyNumberFormat="1" applyFont="1" applyFill="1" applyBorder="1" applyAlignment="1" applyProtection="1">
      <alignment vertical="center"/>
      <protection hidden="1"/>
    </xf>
    <xf numFmtId="180" fontId="5" fillId="33" borderId="73" xfId="0" applyNumberFormat="1" applyFont="1" applyFill="1" applyBorder="1" applyAlignment="1" applyProtection="1">
      <alignment vertical="center"/>
      <protection hidden="1"/>
    </xf>
    <xf numFmtId="180" fontId="5" fillId="33" borderId="50" xfId="0" applyNumberFormat="1" applyFont="1" applyFill="1" applyBorder="1" applyAlignment="1" applyProtection="1">
      <alignment vertical="center"/>
      <protection hidden="1"/>
    </xf>
    <xf numFmtId="180" fontId="5" fillId="33" borderId="51" xfId="0" applyNumberFormat="1" applyFont="1" applyFill="1" applyBorder="1" applyAlignment="1" applyProtection="1">
      <alignment vertical="center"/>
      <protection hidden="1"/>
    </xf>
    <xf numFmtId="180" fontId="5" fillId="33" borderId="52" xfId="0" applyNumberFormat="1" applyFont="1" applyFill="1" applyBorder="1" applyAlignment="1" applyProtection="1">
      <alignment vertical="center"/>
      <protection hidden="1"/>
    </xf>
    <xf numFmtId="181" fontId="2" fillId="33" borderId="50" xfId="0" applyNumberFormat="1" applyFont="1" applyFill="1" applyBorder="1" applyAlignment="1" applyProtection="1">
      <alignment vertical="center"/>
      <protection locked="0"/>
    </xf>
    <xf numFmtId="181" fontId="2" fillId="33" borderId="51" xfId="0" applyNumberFormat="1" applyFont="1" applyFill="1" applyBorder="1" applyAlignment="1" applyProtection="1">
      <alignment vertical="center"/>
      <protection locked="0"/>
    </xf>
    <xf numFmtId="181" fontId="2" fillId="33" borderId="52" xfId="0" applyNumberFormat="1" applyFont="1" applyFill="1" applyBorder="1" applyAlignment="1" applyProtection="1">
      <alignment vertical="center"/>
      <protection locked="0"/>
    </xf>
    <xf numFmtId="180" fontId="5" fillId="33" borderId="74" xfId="0" applyNumberFormat="1" applyFont="1" applyFill="1" applyBorder="1" applyAlignment="1" applyProtection="1">
      <alignment vertical="center"/>
      <protection hidden="1"/>
    </xf>
    <xf numFmtId="180" fontId="5" fillId="33" borderId="27" xfId="0" applyNumberFormat="1" applyFont="1" applyFill="1" applyBorder="1" applyAlignment="1" applyProtection="1">
      <alignment vertical="center"/>
      <protection hidden="1"/>
    </xf>
    <xf numFmtId="180" fontId="5" fillId="33" borderId="75" xfId="0" applyNumberFormat="1" applyFont="1" applyFill="1" applyBorder="1" applyAlignment="1" applyProtection="1">
      <alignment vertical="center"/>
      <protection hidden="1"/>
    </xf>
    <xf numFmtId="180" fontId="2" fillId="33" borderId="50" xfId="0" applyNumberFormat="1" applyFont="1" applyFill="1" applyBorder="1" applyAlignment="1" applyProtection="1">
      <alignment vertical="center"/>
      <protection hidden="1"/>
    </xf>
    <xf numFmtId="180" fontId="2" fillId="33" borderId="51" xfId="0" applyNumberFormat="1" applyFont="1" applyFill="1" applyBorder="1" applyAlignment="1" applyProtection="1">
      <alignment vertical="center"/>
      <protection hidden="1"/>
    </xf>
    <xf numFmtId="180" fontId="2" fillId="33" borderId="52" xfId="0" applyNumberFormat="1" applyFont="1" applyFill="1" applyBorder="1" applyAlignment="1" applyProtection="1">
      <alignment vertical="center"/>
      <protection hidden="1"/>
    </xf>
    <xf numFmtId="181" fontId="2" fillId="33" borderId="59" xfId="0" applyNumberFormat="1" applyFont="1" applyFill="1" applyBorder="1" applyAlignment="1" applyProtection="1">
      <alignment vertical="center"/>
      <protection locked="0"/>
    </xf>
    <xf numFmtId="181" fontId="2" fillId="33" borderId="60" xfId="0" applyNumberFormat="1" applyFont="1" applyFill="1" applyBorder="1" applyAlignment="1" applyProtection="1">
      <alignment vertical="center"/>
      <protection locked="0"/>
    </xf>
    <xf numFmtId="181" fontId="2" fillId="33" borderId="61" xfId="0" applyNumberFormat="1" applyFont="1" applyFill="1" applyBorder="1" applyAlignment="1" applyProtection="1">
      <alignment vertical="center"/>
      <protection locked="0"/>
    </xf>
    <xf numFmtId="0" fontId="5" fillId="33" borderId="65" xfId="0" applyFont="1" applyFill="1" applyBorder="1" applyAlignment="1">
      <alignment horizontal="center" vertical="center"/>
    </xf>
    <xf numFmtId="0" fontId="2" fillId="33" borderId="59" xfId="0" applyFont="1" applyFill="1" applyBorder="1" applyAlignment="1" applyProtection="1">
      <alignment horizontal="left" vertical="center"/>
      <protection locked="0"/>
    </xf>
    <xf numFmtId="0" fontId="2" fillId="33" borderId="60" xfId="0" applyFont="1" applyFill="1" applyBorder="1" applyAlignment="1" applyProtection="1">
      <alignment horizontal="left" vertical="center"/>
      <protection locked="0"/>
    </xf>
    <xf numFmtId="0" fontId="2" fillId="33" borderId="61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180" fontId="2" fillId="33" borderId="59" xfId="0" applyNumberFormat="1" applyFont="1" applyFill="1" applyBorder="1" applyAlignment="1" applyProtection="1">
      <alignment vertical="center"/>
      <protection hidden="1"/>
    </xf>
    <xf numFmtId="180" fontId="2" fillId="33" borderId="60" xfId="0" applyNumberFormat="1" applyFont="1" applyFill="1" applyBorder="1" applyAlignment="1" applyProtection="1">
      <alignment vertical="center"/>
      <protection hidden="1"/>
    </xf>
    <xf numFmtId="180" fontId="2" fillId="33" borderId="61" xfId="0" applyNumberFormat="1" applyFont="1" applyFill="1" applyBorder="1" applyAlignment="1" applyProtection="1">
      <alignment vertical="center"/>
      <protection hidden="1"/>
    </xf>
    <xf numFmtId="180" fontId="5" fillId="33" borderId="17" xfId="0" applyNumberFormat="1" applyFont="1" applyFill="1" applyBorder="1" applyAlignment="1" applyProtection="1">
      <alignment vertical="center"/>
      <protection hidden="1"/>
    </xf>
    <xf numFmtId="180" fontId="5" fillId="33" borderId="60" xfId="0" applyNumberFormat="1" applyFont="1" applyFill="1" applyBorder="1" applyAlignment="1" applyProtection="1">
      <alignment vertical="center"/>
      <protection hidden="1"/>
    </xf>
    <xf numFmtId="180" fontId="5" fillId="33" borderId="15" xfId="0" applyNumberFormat="1" applyFont="1" applyFill="1" applyBorder="1" applyAlignment="1" applyProtection="1">
      <alignment vertical="center"/>
      <protection hidden="1"/>
    </xf>
    <xf numFmtId="181" fontId="11" fillId="33" borderId="26" xfId="0" applyNumberFormat="1" applyFont="1" applyFill="1" applyBorder="1" applyAlignment="1" applyProtection="1">
      <alignment vertical="center"/>
      <protection hidden="1"/>
    </xf>
    <xf numFmtId="181" fontId="11" fillId="33" borderId="27" xfId="0" applyNumberFormat="1" applyFont="1" applyFill="1" applyBorder="1" applyAlignment="1" applyProtection="1">
      <alignment vertical="center"/>
      <protection hidden="1"/>
    </xf>
    <xf numFmtId="181" fontId="11" fillId="33" borderId="31" xfId="0" applyNumberFormat="1" applyFont="1" applyFill="1" applyBorder="1" applyAlignment="1" applyProtection="1">
      <alignment vertical="center"/>
      <protection hidden="1"/>
    </xf>
    <xf numFmtId="181" fontId="11" fillId="33" borderId="59" xfId="0" applyNumberFormat="1" applyFont="1" applyFill="1" applyBorder="1" applyAlignment="1" applyProtection="1">
      <alignment vertical="center"/>
      <protection hidden="1"/>
    </xf>
    <xf numFmtId="181" fontId="11" fillId="33" borderId="60" xfId="0" applyNumberFormat="1" applyFont="1" applyFill="1" applyBorder="1" applyAlignment="1" applyProtection="1">
      <alignment vertical="center"/>
      <protection hidden="1"/>
    </xf>
    <xf numFmtId="181" fontId="11" fillId="33" borderId="61" xfId="0" applyNumberFormat="1" applyFont="1" applyFill="1" applyBorder="1" applyAlignment="1" applyProtection="1">
      <alignment vertical="center"/>
      <protection hidden="1"/>
    </xf>
    <xf numFmtId="0" fontId="11" fillId="33" borderId="36" xfId="0" applyFont="1" applyFill="1" applyBorder="1" applyAlignment="1" applyProtection="1">
      <alignment horizontal="center" vertical="center"/>
      <protection hidden="1"/>
    </xf>
    <xf numFmtId="0" fontId="11" fillId="33" borderId="33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0" fontId="11" fillId="33" borderId="49" xfId="0" applyFont="1" applyFill="1" applyBorder="1" applyAlignment="1" applyProtection="1">
      <alignment horizontal="center" vertical="center"/>
      <protection hidden="1"/>
    </xf>
    <xf numFmtId="0" fontId="11" fillId="33" borderId="43" xfId="0" applyFont="1" applyFill="1" applyBorder="1" applyAlignment="1" applyProtection="1">
      <alignment horizontal="center" vertical="center"/>
      <protection hidden="1"/>
    </xf>
    <xf numFmtId="0" fontId="11" fillId="33" borderId="12" xfId="0" applyFont="1" applyFill="1" applyBorder="1" applyAlignment="1" applyProtection="1">
      <alignment horizontal="center" vertical="center"/>
      <protection hidden="1"/>
    </xf>
    <xf numFmtId="0" fontId="11" fillId="33" borderId="13" xfId="0" applyFont="1" applyFill="1" applyBorder="1" applyAlignment="1" applyProtection="1">
      <alignment horizontal="center" vertical="center"/>
      <protection hidden="1"/>
    </xf>
    <xf numFmtId="0" fontId="11" fillId="33" borderId="37" xfId="0" applyFont="1" applyFill="1" applyBorder="1" applyAlignment="1" applyProtection="1">
      <alignment horizontal="center" vertical="center"/>
      <protection hidden="1"/>
    </xf>
    <xf numFmtId="0" fontId="11" fillId="33" borderId="39" xfId="0" applyFont="1" applyFill="1" applyBorder="1" applyAlignment="1" applyProtection="1">
      <alignment horizontal="center" vertical="center"/>
      <protection hidden="1"/>
    </xf>
    <xf numFmtId="0" fontId="11" fillId="33" borderId="40" xfId="0" applyFont="1" applyFill="1" applyBorder="1" applyAlignment="1" applyProtection="1">
      <alignment horizontal="center" vertical="center"/>
      <protection hidden="1"/>
    </xf>
    <xf numFmtId="0" fontId="11" fillId="33" borderId="41" xfId="0" applyFont="1" applyFill="1" applyBorder="1" applyAlignment="1" applyProtection="1">
      <alignment horizontal="center" vertical="center"/>
      <protection hidden="1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0" borderId="67" xfId="0" applyFont="1" applyBorder="1" applyAlignment="1" applyProtection="1">
      <alignment horizontal="center" vertical="center"/>
      <protection locked="0"/>
    </xf>
    <xf numFmtId="0" fontId="49" fillId="0" borderId="65" xfId="0" applyFont="1" applyBorder="1" applyAlignment="1" applyProtection="1">
      <alignment horizontal="center" vertical="center"/>
      <protection locked="0"/>
    </xf>
    <xf numFmtId="180" fontId="49" fillId="33" borderId="59" xfId="61" applyNumberFormat="1" applyFont="1" applyFill="1" applyBorder="1" applyAlignment="1" applyProtection="1">
      <alignment vertical="center"/>
      <protection hidden="1"/>
    </xf>
    <xf numFmtId="180" fontId="49" fillId="33" borderId="60" xfId="61" applyNumberFormat="1" applyFont="1" applyFill="1" applyBorder="1" applyAlignment="1" applyProtection="1">
      <alignment vertical="center"/>
      <protection hidden="1"/>
    </xf>
    <xf numFmtId="180" fontId="49" fillId="33" borderId="61" xfId="61" applyNumberFormat="1" applyFont="1" applyFill="1" applyBorder="1" applyAlignment="1" applyProtection="1">
      <alignment vertical="center"/>
      <protection hidden="1"/>
    </xf>
    <xf numFmtId="180" fontId="50" fillId="33" borderId="26" xfId="61" applyNumberFormat="1" applyFont="1" applyFill="1" applyBorder="1" applyAlignment="1" applyProtection="1">
      <alignment vertical="center"/>
      <protection hidden="1"/>
    </xf>
    <xf numFmtId="180" fontId="50" fillId="33" borderId="27" xfId="61" applyNumberFormat="1" applyFont="1" applyFill="1" applyBorder="1" applyAlignment="1" applyProtection="1">
      <alignment vertical="center"/>
      <protection hidden="1"/>
    </xf>
    <xf numFmtId="180" fontId="50" fillId="33" borderId="31" xfId="61" applyNumberFormat="1" applyFont="1" applyFill="1" applyBorder="1" applyAlignment="1" applyProtection="1">
      <alignment vertical="center"/>
      <protection hidden="1"/>
    </xf>
    <xf numFmtId="180" fontId="49" fillId="33" borderId="26" xfId="61" applyNumberFormat="1" applyFont="1" applyFill="1" applyBorder="1" applyAlignment="1" applyProtection="1">
      <alignment vertical="center"/>
      <protection hidden="1"/>
    </xf>
    <xf numFmtId="180" fontId="49" fillId="33" borderId="27" xfId="61" applyNumberFormat="1" applyFont="1" applyFill="1" applyBorder="1" applyAlignment="1" applyProtection="1">
      <alignment vertical="center"/>
      <protection hidden="1"/>
    </xf>
    <xf numFmtId="180" fontId="49" fillId="33" borderId="31" xfId="61" applyNumberFormat="1" applyFont="1" applyFill="1" applyBorder="1" applyAlignment="1" applyProtection="1">
      <alignment vertical="center"/>
      <protection hidden="1"/>
    </xf>
    <xf numFmtId="180" fontId="50" fillId="0" borderId="50" xfId="0" applyNumberFormat="1" applyFont="1" applyFill="1" applyBorder="1" applyAlignment="1" applyProtection="1">
      <alignment vertical="center"/>
      <protection hidden="1"/>
    </xf>
    <xf numFmtId="180" fontId="50" fillId="0" borderId="51" xfId="0" applyNumberFormat="1" applyFont="1" applyFill="1" applyBorder="1" applyAlignment="1" applyProtection="1">
      <alignment vertical="center"/>
      <protection hidden="1"/>
    </xf>
    <xf numFmtId="180" fontId="50" fillId="0" borderId="52" xfId="0" applyNumberFormat="1" applyFont="1" applyFill="1" applyBorder="1" applyAlignment="1" applyProtection="1">
      <alignment vertical="center"/>
      <protection hidden="1"/>
    </xf>
    <xf numFmtId="180" fontId="50" fillId="33" borderId="62" xfId="0" applyNumberFormat="1" applyFont="1" applyFill="1" applyBorder="1" applyAlignment="1" applyProtection="1">
      <alignment vertical="center"/>
      <protection hidden="1"/>
    </xf>
    <xf numFmtId="180" fontId="50" fillId="33" borderId="63" xfId="0" applyNumberFormat="1" applyFont="1" applyFill="1" applyBorder="1" applyAlignment="1" applyProtection="1">
      <alignment vertical="center"/>
      <protection hidden="1"/>
    </xf>
    <xf numFmtId="180" fontId="50" fillId="33" borderId="64" xfId="0" applyNumberFormat="1" applyFont="1" applyFill="1" applyBorder="1" applyAlignment="1" applyProtection="1">
      <alignment vertical="center"/>
      <protection hidden="1"/>
    </xf>
    <xf numFmtId="180" fontId="49" fillId="33" borderId="67" xfId="0" applyNumberFormat="1" applyFont="1" applyFill="1" applyBorder="1" applyAlignment="1" applyProtection="1">
      <alignment vertical="center"/>
      <protection locked="0"/>
    </xf>
    <xf numFmtId="180" fontId="49" fillId="33" borderId="19" xfId="0" applyNumberFormat="1" applyFont="1" applyFill="1" applyBorder="1" applyAlignment="1" applyProtection="1">
      <alignment vertical="center"/>
      <protection locked="0"/>
    </xf>
    <xf numFmtId="180" fontId="49" fillId="33" borderId="65" xfId="0" applyNumberFormat="1" applyFont="1" applyFill="1" applyBorder="1" applyAlignment="1" applyProtection="1">
      <alignment vertical="center"/>
      <protection locked="0"/>
    </xf>
    <xf numFmtId="0" fontId="51" fillId="33" borderId="47" xfId="0" applyFont="1" applyFill="1" applyBorder="1" applyAlignment="1" applyProtection="1">
      <alignment horizontal="center" vertical="center" shrinkToFit="1"/>
      <protection locked="0"/>
    </xf>
    <xf numFmtId="0" fontId="51" fillId="33" borderId="48" xfId="0" applyFont="1" applyFill="1" applyBorder="1" applyAlignment="1" applyProtection="1">
      <alignment horizontal="center" vertical="center" shrinkToFit="1"/>
      <protection locked="0"/>
    </xf>
    <xf numFmtId="0" fontId="51" fillId="33" borderId="53" xfId="0" applyFont="1" applyFill="1" applyBorder="1" applyAlignment="1" applyProtection="1">
      <alignment horizontal="center" vertical="center" shrinkToFit="1"/>
      <protection locked="0"/>
    </xf>
    <xf numFmtId="0" fontId="51" fillId="33" borderId="54" xfId="0" applyFont="1" applyFill="1" applyBorder="1" applyAlignment="1" applyProtection="1">
      <alignment horizontal="center" vertical="center" shrinkToFit="1"/>
      <protection locked="0"/>
    </xf>
    <xf numFmtId="0" fontId="49" fillId="33" borderId="25" xfId="0" applyFont="1" applyFill="1" applyBorder="1" applyAlignment="1">
      <alignment horizontal="center" vertical="center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>
      <alignment horizontal="center" vertical="center"/>
    </xf>
    <xf numFmtId="0" fontId="49" fillId="33" borderId="27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 applyProtection="1">
      <alignment horizontal="left" vertical="center"/>
      <protection locked="0"/>
    </xf>
    <xf numFmtId="0" fontId="49" fillId="33" borderId="13" xfId="0" applyFont="1" applyFill="1" applyBorder="1" applyAlignment="1" applyProtection="1">
      <alignment horizontal="left" vertical="center"/>
      <protection locked="0"/>
    </xf>
    <xf numFmtId="0" fontId="49" fillId="33" borderId="37" xfId="0" applyFont="1" applyFill="1" applyBorder="1" applyAlignment="1" applyProtection="1">
      <alignment horizontal="left" vertical="center"/>
      <protection locked="0"/>
    </xf>
    <xf numFmtId="0" fontId="49" fillId="33" borderId="10" xfId="0" applyFont="1" applyFill="1" applyBorder="1" applyAlignment="1" applyProtection="1">
      <alignment horizontal="lef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38" xfId="0" applyFont="1" applyFill="1" applyBorder="1" applyAlignment="1" applyProtection="1">
      <alignment horizontal="left" vertical="center"/>
      <protection locked="0"/>
    </xf>
    <xf numFmtId="0" fontId="49" fillId="33" borderId="39" xfId="0" applyFont="1" applyFill="1" applyBorder="1" applyAlignment="1" applyProtection="1">
      <alignment horizontal="left" vertical="center"/>
      <protection locked="0"/>
    </xf>
    <xf numFmtId="0" fontId="49" fillId="33" borderId="40" xfId="0" applyFont="1" applyFill="1" applyBorder="1" applyAlignment="1" applyProtection="1">
      <alignment horizontal="left" vertical="center"/>
      <protection locked="0"/>
    </xf>
    <xf numFmtId="0" fontId="49" fillId="33" borderId="41" xfId="0" applyFont="1" applyFill="1" applyBorder="1" applyAlignment="1" applyProtection="1">
      <alignment horizontal="left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180" fontId="5" fillId="33" borderId="0" xfId="0" applyNumberFormat="1" applyFont="1" applyFill="1" applyBorder="1" applyAlignment="1" applyProtection="1">
      <alignment vertical="center"/>
      <protection hidden="1"/>
    </xf>
    <xf numFmtId="180" fontId="2" fillId="33" borderId="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請求書・明細書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19050</xdr:colOff>
      <xdr:row>1</xdr:row>
      <xdr:rowOff>38100</xdr:rowOff>
    </xdr:from>
    <xdr:to>
      <xdr:col>78</xdr:col>
      <xdr:colOff>85725</xdr:colOff>
      <xdr:row>3</xdr:row>
      <xdr:rowOff>142875</xdr:rowOff>
    </xdr:to>
    <xdr:sp>
      <xdr:nvSpPr>
        <xdr:cNvPr id="1" name="Rectangle 4"/>
        <xdr:cNvSpPr>
          <a:spLocks/>
        </xdr:cNvSpPr>
      </xdr:nvSpPr>
      <xdr:spPr>
        <a:xfrm>
          <a:off x="5895975" y="247650"/>
          <a:ext cx="1781175" cy="457200"/>
        </a:xfrm>
        <a:prstGeom prst="rect">
          <a:avLst/>
        </a:prstGeom>
        <a:solidFill>
          <a:srgbClr val="CCFFCC"/>
        </a:solidFill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事業所番号は，移動支援の指定番号を記載する。（障害福祉サービス等の番号ではありません。）</a:t>
          </a:r>
        </a:p>
      </xdr:txBody>
    </xdr:sp>
    <xdr:clientData/>
  </xdr:twoCellAnchor>
  <xdr:twoCellAnchor>
    <xdr:from>
      <xdr:col>65</xdr:col>
      <xdr:colOff>85725</xdr:colOff>
      <xdr:row>3</xdr:row>
      <xdr:rowOff>152400</xdr:rowOff>
    </xdr:from>
    <xdr:to>
      <xdr:col>69</xdr:col>
      <xdr:colOff>57150</xdr:colOff>
      <xdr:row>8</xdr:row>
      <xdr:rowOff>28575</xdr:rowOff>
    </xdr:to>
    <xdr:sp>
      <xdr:nvSpPr>
        <xdr:cNvPr id="2" name="AutoShape 5"/>
        <xdr:cNvSpPr>
          <a:spLocks/>
        </xdr:cNvSpPr>
      </xdr:nvSpPr>
      <xdr:spPr>
        <a:xfrm flipH="1">
          <a:off x="6438900" y="714375"/>
          <a:ext cx="352425" cy="742950"/>
        </a:xfrm>
        <a:prstGeom prst="straightConnector1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85725</xdr:colOff>
      <xdr:row>18</xdr:row>
      <xdr:rowOff>209550</xdr:rowOff>
    </xdr:from>
    <xdr:to>
      <xdr:col>80</xdr:col>
      <xdr:colOff>9525</xdr:colOff>
      <xdr:row>23</xdr:row>
      <xdr:rowOff>219075</xdr:rowOff>
    </xdr:to>
    <xdr:sp>
      <xdr:nvSpPr>
        <xdr:cNvPr id="3" name="Rectangle 13"/>
        <xdr:cNvSpPr>
          <a:spLocks/>
        </xdr:cNvSpPr>
      </xdr:nvSpPr>
      <xdr:spPr>
        <a:xfrm>
          <a:off x="5295900" y="3657600"/>
          <a:ext cx="2495550" cy="1343025"/>
        </a:xfrm>
        <a:prstGeom prst="rect">
          <a:avLst/>
        </a:prstGeom>
        <a:solidFill>
          <a:srgbClr val="CCFFCC"/>
        </a:solidFill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【基本報酬】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①身体介護あり（４時間未満）・・・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②身体介護あり（４時間以上）・・・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③身体介護なし（入浴あり）・・・・・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④身体介護なし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・・・・・・・・・・・・・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左記のように１時間分の単価で計算しても構いません。この場合，３０分の端数は「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」扱いとして回数（Ｂ）欄に反映してください。</a:t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51</xdr:col>
      <xdr:colOff>76200</xdr:colOff>
      <xdr:row>21</xdr:row>
      <xdr:rowOff>47625</xdr:rowOff>
    </xdr:to>
    <xdr:sp>
      <xdr:nvSpPr>
        <xdr:cNvPr id="4" name="AutoShape 15"/>
        <xdr:cNvSpPr>
          <a:spLocks/>
        </xdr:cNvSpPr>
      </xdr:nvSpPr>
      <xdr:spPr>
        <a:xfrm>
          <a:off x="666750" y="3733800"/>
          <a:ext cx="4429125" cy="561975"/>
        </a:xfrm>
        <a:prstGeom prst="roundRect">
          <a:avLst/>
        </a:prstGeom>
        <a:noFill/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20</xdr:row>
      <xdr:rowOff>38100</xdr:rowOff>
    </xdr:from>
    <xdr:to>
      <xdr:col>53</xdr:col>
      <xdr:colOff>85725</xdr:colOff>
      <xdr:row>20</xdr:row>
      <xdr:rowOff>38100</xdr:rowOff>
    </xdr:to>
    <xdr:sp>
      <xdr:nvSpPr>
        <xdr:cNvPr id="5" name="Line 17"/>
        <xdr:cNvSpPr>
          <a:spLocks/>
        </xdr:cNvSpPr>
      </xdr:nvSpPr>
      <xdr:spPr>
        <a:xfrm flipH="1">
          <a:off x="5019675" y="4019550"/>
          <a:ext cx="276225" cy="0"/>
        </a:xfrm>
        <a:prstGeom prst="line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U46"/>
  <sheetViews>
    <sheetView tabSelected="1" zoomScaleSheetLayoutView="100" workbookViewId="0" topLeftCell="A1">
      <selection activeCell="AS47" sqref="AS47"/>
    </sheetView>
  </sheetViews>
  <sheetFormatPr defaultColWidth="1.25" defaultRowHeight="16.5" customHeight="1"/>
  <cols>
    <col min="1" max="1" width="3.375" style="3" customWidth="1"/>
    <col min="2" max="106" width="1.25" style="3" customWidth="1"/>
    <col min="107" max="107" width="3.875" style="18" customWidth="1"/>
    <col min="108" max="109" width="10.625" style="18" hidden="1" customWidth="1"/>
    <col min="110" max="110" width="5.625" style="18" hidden="1" customWidth="1"/>
    <col min="111" max="16384" width="1.25" style="3" customWidth="1"/>
  </cols>
  <sheetData>
    <row r="2" spans="3:81" ht="8.25" customHeight="1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</row>
    <row r="3" spans="3:81" ht="19.5" customHeight="1">
      <c r="C3" s="24" t="s">
        <v>41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C3" s="4"/>
    </row>
    <row r="4" spans="3:81" ht="13.5" customHeight="1"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C4" s="4"/>
    </row>
    <row r="5" spans="3:81" ht="13.5" customHeight="1"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C5" s="4"/>
    </row>
    <row r="6" spans="3:81" ht="5.25" customHeight="1" thickBot="1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CC6" s="4"/>
    </row>
    <row r="7" spans="3:81" ht="18" customHeight="1" thickBot="1">
      <c r="C7" s="8"/>
      <c r="D7" s="9"/>
      <c r="E7" s="28" t="s">
        <v>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0">
        <v>1</v>
      </c>
      <c r="Q7" s="30"/>
      <c r="R7" s="30"/>
      <c r="S7" s="30">
        <v>2</v>
      </c>
      <c r="T7" s="30"/>
      <c r="U7" s="30"/>
      <c r="V7" s="30">
        <v>2</v>
      </c>
      <c r="W7" s="30"/>
      <c r="X7" s="30"/>
      <c r="Y7" s="30">
        <v>1</v>
      </c>
      <c r="Z7" s="30"/>
      <c r="AA7" s="30"/>
      <c r="AB7" s="30">
        <v>7</v>
      </c>
      <c r="AC7" s="30"/>
      <c r="AD7" s="30"/>
      <c r="AE7" s="30">
        <v>6</v>
      </c>
      <c r="AF7" s="30"/>
      <c r="AG7" s="31"/>
      <c r="BD7" s="32" t="s">
        <v>42</v>
      </c>
      <c r="BE7" s="30"/>
      <c r="BF7" s="30"/>
      <c r="BG7" s="30"/>
      <c r="BH7" s="30"/>
      <c r="BI7" s="33"/>
      <c r="BJ7" s="33"/>
      <c r="BK7" s="33"/>
      <c r="BL7" s="33"/>
      <c r="BM7" s="33"/>
      <c r="BN7" s="33"/>
      <c r="BO7" s="30" t="s">
        <v>0</v>
      </c>
      <c r="BP7" s="30"/>
      <c r="BQ7" s="30"/>
      <c r="BR7" s="33"/>
      <c r="BS7" s="33"/>
      <c r="BT7" s="33"/>
      <c r="BU7" s="33"/>
      <c r="BV7" s="33"/>
      <c r="BW7" s="33"/>
      <c r="BX7" s="30" t="s">
        <v>6</v>
      </c>
      <c r="BY7" s="30"/>
      <c r="BZ7" s="30"/>
      <c r="CA7" s="31"/>
      <c r="CC7" s="4"/>
    </row>
    <row r="8" spans="3:81" ht="18" customHeight="1" thickBot="1">
      <c r="C8" s="2"/>
      <c r="CC8" s="4"/>
    </row>
    <row r="9" spans="3:81" ht="18" customHeight="1">
      <c r="C9" s="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M9" s="36" t="s">
        <v>1</v>
      </c>
      <c r="AN9" s="37"/>
      <c r="AO9" s="58" t="s">
        <v>7</v>
      </c>
      <c r="AP9" s="59"/>
      <c r="AQ9" s="59"/>
      <c r="AR9" s="59"/>
      <c r="AS9" s="59"/>
      <c r="AT9" s="59"/>
      <c r="AU9" s="59"/>
      <c r="AV9" s="59"/>
      <c r="AW9" s="60"/>
      <c r="AX9" s="56">
        <v>1</v>
      </c>
      <c r="AY9" s="56"/>
      <c r="AZ9" s="56"/>
      <c r="BA9" s="56">
        <v>2</v>
      </c>
      <c r="BB9" s="56"/>
      <c r="BC9" s="56"/>
      <c r="BD9" s="56">
        <v>6</v>
      </c>
      <c r="BE9" s="56"/>
      <c r="BF9" s="56"/>
      <c r="BG9" s="56">
        <v>2</v>
      </c>
      <c r="BH9" s="56"/>
      <c r="BI9" s="56"/>
      <c r="BJ9" s="56">
        <v>1</v>
      </c>
      <c r="BK9" s="56"/>
      <c r="BL9" s="56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3"/>
      <c r="CC9" s="4"/>
    </row>
    <row r="10" spans="3:81" ht="7.5" customHeight="1" thickBot="1">
      <c r="C10" s="2"/>
      <c r="AM10" s="38"/>
      <c r="AN10" s="39"/>
      <c r="AO10" s="61"/>
      <c r="AP10" s="62"/>
      <c r="AQ10" s="62"/>
      <c r="AR10" s="62"/>
      <c r="AS10" s="62"/>
      <c r="AT10" s="62"/>
      <c r="AU10" s="62"/>
      <c r="AV10" s="62"/>
      <c r="AW10" s="63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5"/>
      <c r="CC10" s="4"/>
    </row>
    <row r="11" spans="3:81" ht="15.75" customHeight="1">
      <c r="C11" s="2"/>
      <c r="E11" s="46" t="s">
        <v>8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52"/>
      <c r="S11" s="53"/>
      <c r="T11" s="52"/>
      <c r="U11" s="53"/>
      <c r="V11" s="52"/>
      <c r="W11" s="53"/>
      <c r="X11" s="52"/>
      <c r="Y11" s="53"/>
      <c r="Z11" s="52"/>
      <c r="AA11" s="53"/>
      <c r="AB11" s="52"/>
      <c r="AC11" s="53"/>
      <c r="AD11" s="52"/>
      <c r="AE11" s="53"/>
      <c r="AF11" s="52"/>
      <c r="AG11" s="53"/>
      <c r="AH11" s="52"/>
      <c r="AI11" s="53"/>
      <c r="AJ11" s="52"/>
      <c r="AK11" s="114"/>
      <c r="AM11" s="38"/>
      <c r="AN11" s="39"/>
      <c r="AO11" s="108" t="s">
        <v>20</v>
      </c>
      <c r="AP11" s="109"/>
      <c r="AQ11" s="109"/>
      <c r="AR11" s="109"/>
      <c r="AS11" s="109"/>
      <c r="AT11" s="109"/>
      <c r="AU11" s="109"/>
      <c r="AV11" s="109"/>
      <c r="AW11" s="109"/>
      <c r="AX11" s="64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6"/>
      <c r="CC11" s="4"/>
    </row>
    <row r="12" spans="3:81" ht="15.75" customHeight="1">
      <c r="C12" s="2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54"/>
      <c r="S12" s="55"/>
      <c r="T12" s="54"/>
      <c r="U12" s="55"/>
      <c r="V12" s="54"/>
      <c r="W12" s="55"/>
      <c r="X12" s="54"/>
      <c r="Y12" s="55"/>
      <c r="Z12" s="54"/>
      <c r="AA12" s="55"/>
      <c r="AB12" s="54"/>
      <c r="AC12" s="55"/>
      <c r="AD12" s="54"/>
      <c r="AE12" s="55"/>
      <c r="AF12" s="54"/>
      <c r="AG12" s="55"/>
      <c r="AH12" s="54"/>
      <c r="AI12" s="55"/>
      <c r="AJ12" s="54"/>
      <c r="AK12" s="79"/>
      <c r="AM12" s="38"/>
      <c r="AN12" s="39"/>
      <c r="AO12" s="110"/>
      <c r="AP12" s="111"/>
      <c r="AQ12" s="111"/>
      <c r="AR12" s="111"/>
      <c r="AS12" s="111"/>
      <c r="AT12" s="111"/>
      <c r="AU12" s="111"/>
      <c r="AV12" s="111"/>
      <c r="AW12" s="111"/>
      <c r="AX12" s="67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9"/>
      <c r="CC12" s="4"/>
    </row>
    <row r="13" spans="3:81" ht="15.75" customHeight="1">
      <c r="C13" s="2"/>
      <c r="E13" s="73" t="s">
        <v>9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8"/>
      <c r="AM13" s="38"/>
      <c r="AN13" s="39"/>
      <c r="AO13" s="110"/>
      <c r="AP13" s="111"/>
      <c r="AQ13" s="111"/>
      <c r="AR13" s="111"/>
      <c r="AS13" s="111"/>
      <c r="AT13" s="111"/>
      <c r="AU13" s="111"/>
      <c r="AV13" s="111"/>
      <c r="AW13" s="111"/>
      <c r="AX13" s="67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9"/>
      <c r="CC13" s="4"/>
    </row>
    <row r="14" spans="3:81" ht="15.75" customHeight="1">
      <c r="C14" s="2"/>
      <c r="E14" s="73" t="s">
        <v>2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79"/>
      <c r="AM14" s="38"/>
      <c r="AN14" s="39"/>
      <c r="AO14" s="110"/>
      <c r="AP14" s="111"/>
      <c r="AQ14" s="111"/>
      <c r="AR14" s="111"/>
      <c r="AS14" s="111"/>
      <c r="AT14" s="111"/>
      <c r="AU14" s="111"/>
      <c r="AV14" s="111"/>
      <c r="AW14" s="111"/>
      <c r="AX14" s="67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C14" s="4"/>
    </row>
    <row r="15" spans="3:81" ht="15.75" customHeight="1">
      <c r="C15" s="2"/>
      <c r="E15" s="80" t="s">
        <v>10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8"/>
      <c r="AM15" s="38"/>
      <c r="AN15" s="39"/>
      <c r="AO15" s="110"/>
      <c r="AP15" s="111"/>
      <c r="AQ15" s="111"/>
      <c r="AR15" s="111"/>
      <c r="AS15" s="111"/>
      <c r="AT15" s="111"/>
      <c r="AU15" s="111"/>
      <c r="AV15" s="111"/>
      <c r="AW15" s="111"/>
      <c r="AX15" s="67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9"/>
      <c r="CC15" s="4"/>
    </row>
    <row r="16" spans="3:81" ht="15.75" customHeight="1" thickBot="1">
      <c r="C16" s="2"/>
      <c r="E16" s="86" t="s">
        <v>11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83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5"/>
      <c r="AM16" s="40"/>
      <c r="AN16" s="41"/>
      <c r="AO16" s="112"/>
      <c r="AP16" s="113"/>
      <c r="AQ16" s="113"/>
      <c r="AR16" s="113"/>
      <c r="AS16" s="113"/>
      <c r="AT16" s="113"/>
      <c r="AU16" s="113"/>
      <c r="AV16" s="113"/>
      <c r="AW16" s="113"/>
      <c r="AX16" s="70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2"/>
      <c r="CC16" s="4"/>
    </row>
    <row r="17" spans="3:81" ht="21" customHeight="1">
      <c r="C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AM17" s="11"/>
      <c r="AN17" s="1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C17" s="4"/>
    </row>
    <row r="18" spans="3:110" ht="18" customHeight="1" thickBot="1">
      <c r="C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AM18" s="11"/>
      <c r="AN18" s="1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C18" s="4"/>
      <c r="CD18" s="2"/>
      <c r="DC18" s="3"/>
      <c r="DD18" s="3"/>
      <c r="DE18" s="3"/>
      <c r="DF18" s="3"/>
    </row>
    <row r="19" spans="3:110" ht="21" customHeight="1" thickBot="1">
      <c r="C19" s="2"/>
      <c r="E19" s="93" t="s">
        <v>13</v>
      </c>
      <c r="F19" s="94"/>
      <c r="G19" s="91" t="s">
        <v>14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1" t="s">
        <v>25</v>
      </c>
      <c r="Y19" s="92"/>
      <c r="Z19" s="92"/>
      <c r="AA19" s="92"/>
      <c r="AB19" s="92"/>
      <c r="AC19" s="92"/>
      <c r="AD19" s="92"/>
      <c r="AE19" s="92"/>
      <c r="AF19" s="92"/>
      <c r="AG19" s="218"/>
      <c r="AH19" s="91" t="s">
        <v>26</v>
      </c>
      <c r="AI19" s="92"/>
      <c r="AJ19" s="92"/>
      <c r="AK19" s="92"/>
      <c r="AL19" s="92"/>
      <c r="AM19" s="218"/>
      <c r="AN19" s="222" t="s">
        <v>28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23"/>
      <c r="AZ19" s="91" t="s">
        <v>15</v>
      </c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218"/>
      <c r="CC19" s="4"/>
      <c r="CD19" s="2"/>
      <c r="DC19" s="3"/>
      <c r="DD19" s="3"/>
      <c r="DE19" s="3"/>
      <c r="DF19" s="3"/>
    </row>
    <row r="20" spans="3:110" ht="21" customHeight="1">
      <c r="C20" s="2"/>
      <c r="E20" s="95"/>
      <c r="F20" s="96"/>
      <c r="G20" s="89" t="s">
        <v>38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224">
        <f>IF(G20="","",VLOOKUP(G20,$DE$30:$DF$36,2,1))</f>
        <v>3020</v>
      </c>
      <c r="Y20" s="225"/>
      <c r="Z20" s="225"/>
      <c r="AA20" s="225"/>
      <c r="AB20" s="225"/>
      <c r="AC20" s="225"/>
      <c r="AD20" s="225"/>
      <c r="AE20" s="225"/>
      <c r="AF20" s="225"/>
      <c r="AG20" s="226"/>
      <c r="AH20" s="215"/>
      <c r="AI20" s="216"/>
      <c r="AJ20" s="216"/>
      <c r="AK20" s="216"/>
      <c r="AL20" s="216"/>
      <c r="AM20" s="217"/>
      <c r="AN20" s="227">
        <f aca="true" t="shared" si="0" ref="AN20:AN26">IF(X20="","",IF(X20*AH20=0,"",X20*AH20))</f>
      </c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9"/>
      <c r="AZ20" s="219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1"/>
      <c r="CC20" s="4"/>
      <c r="CD20" s="2"/>
      <c r="DC20" s="3"/>
      <c r="DD20" s="3"/>
      <c r="DE20" s="3"/>
      <c r="DF20" s="3"/>
    </row>
    <row r="21" spans="3:110" ht="21" customHeight="1">
      <c r="C21" s="2"/>
      <c r="E21" s="95"/>
      <c r="F21" s="96"/>
      <c r="G21" s="115" t="s">
        <v>39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76">
        <f aca="true" t="shared" si="1" ref="X21:X26">IF(G21="","",VLOOKUP(G21,$DE$30:$DF$36,2,1))</f>
        <v>2020</v>
      </c>
      <c r="Y21" s="177"/>
      <c r="Z21" s="177"/>
      <c r="AA21" s="177"/>
      <c r="AB21" s="177"/>
      <c r="AC21" s="177"/>
      <c r="AD21" s="177"/>
      <c r="AE21" s="177"/>
      <c r="AF21" s="177"/>
      <c r="AG21" s="178"/>
      <c r="AH21" s="99"/>
      <c r="AI21" s="100"/>
      <c r="AJ21" s="100"/>
      <c r="AK21" s="100"/>
      <c r="AL21" s="100"/>
      <c r="AM21" s="101"/>
      <c r="AN21" s="209">
        <f t="shared" si="0"/>
      </c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1"/>
      <c r="AZ21" s="167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9"/>
      <c r="CC21" s="4"/>
      <c r="CD21" s="2"/>
      <c r="DC21" s="3"/>
      <c r="DD21" s="3"/>
      <c r="DE21" s="3"/>
      <c r="DF21" s="3"/>
    </row>
    <row r="22" spans="3:110" ht="21" customHeight="1">
      <c r="C22" s="2"/>
      <c r="E22" s="95"/>
      <c r="F22" s="96"/>
      <c r="G22" s="115" t="s">
        <v>40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76">
        <f t="shared" si="1"/>
        <v>1000</v>
      </c>
      <c r="Y22" s="177"/>
      <c r="Z22" s="177"/>
      <c r="AA22" s="177"/>
      <c r="AB22" s="177"/>
      <c r="AC22" s="177"/>
      <c r="AD22" s="177"/>
      <c r="AE22" s="177"/>
      <c r="AF22" s="177"/>
      <c r="AG22" s="178"/>
      <c r="AH22" s="99"/>
      <c r="AI22" s="100"/>
      <c r="AJ22" s="100"/>
      <c r="AK22" s="100"/>
      <c r="AL22" s="100"/>
      <c r="AM22" s="101"/>
      <c r="AN22" s="209">
        <f t="shared" si="0"/>
      </c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1"/>
      <c r="AZ22" s="167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9"/>
      <c r="CC22" s="4"/>
      <c r="CD22" s="2"/>
      <c r="DC22" s="3"/>
      <c r="DD22" s="3"/>
      <c r="DE22" s="3"/>
      <c r="DF22" s="3"/>
    </row>
    <row r="23" spans="3:110" ht="21" customHeight="1">
      <c r="C23" s="2"/>
      <c r="E23" s="95"/>
      <c r="F23" s="96"/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76">
        <f t="shared" si="1"/>
      </c>
      <c r="Y23" s="177"/>
      <c r="Z23" s="177"/>
      <c r="AA23" s="177"/>
      <c r="AB23" s="177"/>
      <c r="AC23" s="177"/>
      <c r="AD23" s="177"/>
      <c r="AE23" s="177"/>
      <c r="AF23" s="177"/>
      <c r="AG23" s="178"/>
      <c r="AH23" s="99"/>
      <c r="AI23" s="100"/>
      <c r="AJ23" s="100"/>
      <c r="AK23" s="100"/>
      <c r="AL23" s="100"/>
      <c r="AM23" s="101"/>
      <c r="AN23" s="209">
        <f t="shared" si="0"/>
      </c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1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6"/>
      <c r="CC23" s="4"/>
      <c r="CD23" s="2"/>
      <c r="DC23" s="3"/>
      <c r="DD23" s="3"/>
      <c r="DE23" s="3"/>
      <c r="DF23" s="3"/>
    </row>
    <row r="24" spans="3:110" ht="21" customHeight="1">
      <c r="C24" s="2"/>
      <c r="E24" s="95"/>
      <c r="F24" s="96"/>
      <c r="G24" s="115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76">
        <f t="shared" si="1"/>
      </c>
      <c r="Y24" s="177"/>
      <c r="Z24" s="177"/>
      <c r="AA24" s="177"/>
      <c r="AB24" s="177"/>
      <c r="AC24" s="177"/>
      <c r="AD24" s="177"/>
      <c r="AE24" s="177"/>
      <c r="AF24" s="177"/>
      <c r="AG24" s="178"/>
      <c r="AH24" s="99"/>
      <c r="AI24" s="100"/>
      <c r="AJ24" s="100"/>
      <c r="AK24" s="100"/>
      <c r="AL24" s="100"/>
      <c r="AM24" s="101"/>
      <c r="AN24" s="209">
        <f t="shared" si="0"/>
      </c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1"/>
      <c r="AZ24" s="167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9"/>
      <c r="CC24" s="4"/>
      <c r="CD24" s="2"/>
      <c r="DC24" s="3"/>
      <c r="DD24" s="3"/>
      <c r="DE24" s="3"/>
      <c r="DF24" s="3"/>
    </row>
    <row r="25" spans="3:81" ht="21" customHeight="1">
      <c r="C25" s="2"/>
      <c r="E25" s="95"/>
      <c r="F25" s="96"/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76">
        <f t="shared" si="1"/>
      </c>
      <c r="Y25" s="177"/>
      <c r="Z25" s="177"/>
      <c r="AA25" s="177"/>
      <c r="AB25" s="177"/>
      <c r="AC25" s="177"/>
      <c r="AD25" s="177"/>
      <c r="AE25" s="177"/>
      <c r="AF25" s="177"/>
      <c r="AG25" s="178"/>
      <c r="AH25" s="99"/>
      <c r="AI25" s="100"/>
      <c r="AJ25" s="100"/>
      <c r="AK25" s="100"/>
      <c r="AL25" s="100"/>
      <c r="AM25" s="101"/>
      <c r="AN25" s="209">
        <f t="shared" si="0"/>
      </c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1"/>
      <c r="AZ25" s="167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9"/>
      <c r="CC25" s="4"/>
    </row>
    <row r="26" spans="3:81" ht="19.5" customHeight="1" thickBot="1">
      <c r="C26" s="2"/>
      <c r="E26" s="95"/>
      <c r="F26" s="96"/>
      <c r="G26" s="117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212">
        <f t="shared" si="1"/>
      </c>
      <c r="Y26" s="213"/>
      <c r="Z26" s="213"/>
      <c r="AA26" s="213"/>
      <c r="AB26" s="213"/>
      <c r="AC26" s="213"/>
      <c r="AD26" s="213"/>
      <c r="AE26" s="213"/>
      <c r="AF26" s="213"/>
      <c r="AG26" s="214"/>
      <c r="AH26" s="206"/>
      <c r="AI26" s="207"/>
      <c r="AJ26" s="207"/>
      <c r="AK26" s="207"/>
      <c r="AL26" s="207"/>
      <c r="AM26" s="208"/>
      <c r="AN26" s="203">
        <f t="shared" si="0"/>
      </c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5"/>
      <c r="AZ26" s="187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9"/>
      <c r="CC26" s="4"/>
    </row>
    <row r="27" spans="3:81" ht="21" customHeight="1" thickBot="1" thickTop="1">
      <c r="C27" s="2"/>
      <c r="E27" s="97"/>
      <c r="F27" s="98"/>
      <c r="G27" s="173" t="s">
        <v>24</v>
      </c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5"/>
      <c r="AN27" s="200">
        <f>IF(SUM(AN20:AY26)=0,"",SUM(AN20:AY26))</f>
      </c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2"/>
      <c r="AZ27" s="197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9"/>
      <c r="CC27" s="4"/>
    </row>
    <row r="28" spans="3:81" ht="21" customHeight="1">
      <c r="C28" s="2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C28" s="4"/>
    </row>
    <row r="29" spans="3:81" ht="19.5" customHeight="1" thickBot="1">
      <c r="C29" s="2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C29" s="4"/>
    </row>
    <row r="30" spans="3:125" ht="19.5" customHeight="1" thickBot="1">
      <c r="C30" s="2"/>
      <c r="E30" s="21" t="s">
        <v>12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190">
        <v>0</v>
      </c>
      <c r="W30" s="191"/>
      <c r="X30" s="191"/>
      <c r="Y30" s="191"/>
      <c r="Z30" s="191"/>
      <c r="AA30" s="191"/>
      <c r="AB30" s="191"/>
      <c r="AC30" s="191"/>
      <c r="AD30" s="191"/>
      <c r="AE30" s="19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C30" s="4"/>
      <c r="DD30" s="19" t="s">
        <v>33</v>
      </c>
      <c r="DE30" s="19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3:125" ht="19.5" customHeight="1">
      <c r="C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C31" s="4"/>
      <c r="DD31" s="19"/>
      <c r="DE31" s="19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3:125" ht="19.5" customHeight="1" thickBot="1">
      <c r="C32" s="2"/>
      <c r="CC32" s="4"/>
      <c r="DD32" s="19" t="s">
        <v>34</v>
      </c>
      <c r="DE32" s="19" t="s">
        <v>34</v>
      </c>
      <c r="DF32" s="20">
        <v>2020</v>
      </c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3:125" ht="19.5" customHeight="1" thickBot="1">
      <c r="C33" s="2"/>
      <c r="E33" s="93" t="s">
        <v>16</v>
      </c>
      <c r="F33" s="94"/>
      <c r="G33" s="28" t="s">
        <v>17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23"/>
      <c r="T33" s="124" t="s">
        <v>27</v>
      </c>
      <c r="U33" s="125"/>
      <c r="V33" s="125">
        <v>1</v>
      </c>
      <c r="W33" s="125"/>
      <c r="X33" s="121"/>
      <c r="Y33" s="121"/>
      <c r="Z33" s="121"/>
      <c r="AA33" s="121"/>
      <c r="AB33" s="121"/>
      <c r="AC33" s="121"/>
      <c r="AD33" s="121"/>
      <c r="AE33" s="122"/>
      <c r="AF33" s="139"/>
      <c r="AG33" s="138"/>
      <c r="AH33" s="138"/>
      <c r="AI33" s="138"/>
      <c r="AJ33" s="119"/>
      <c r="AK33" s="119"/>
      <c r="AL33" s="119"/>
      <c r="AM33" s="119"/>
      <c r="AN33" s="119"/>
      <c r="AO33" s="119"/>
      <c r="AP33" s="119"/>
      <c r="AQ33" s="120"/>
      <c r="AR33" s="139"/>
      <c r="AS33" s="138"/>
      <c r="AT33" s="138"/>
      <c r="AU33" s="138"/>
      <c r="AV33" s="119"/>
      <c r="AW33" s="119"/>
      <c r="AX33" s="119"/>
      <c r="AY33" s="119"/>
      <c r="AZ33" s="119"/>
      <c r="BA33" s="119"/>
      <c r="BB33" s="119"/>
      <c r="BC33" s="120"/>
      <c r="BD33" s="139"/>
      <c r="BE33" s="138"/>
      <c r="BF33" s="138"/>
      <c r="BG33" s="138"/>
      <c r="BH33" s="119"/>
      <c r="BI33" s="119"/>
      <c r="BJ33" s="119"/>
      <c r="BK33" s="119"/>
      <c r="BL33" s="119"/>
      <c r="BM33" s="119"/>
      <c r="BN33" s="119"/>
      <c r="BO33" s="120"/>
      <c r="BP33" s="124" t="s">
        <v>24</v>
      </c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96"/>
      <c r="CC33" s="4"/>
      <c r="DD33" s="18" t="s">
        <v>36</v>
      </c>
      <c r="DE33" s="19" t="s">
        <v>33</v>
      </c>
      <c r="DF33" s="20">
        <v>3020</v>
      </c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</row>
    <row r="34" spans="3:125" ht="19.5" customHeight="1">
      <c r="C34" s="2"/>
      <c r="E34" s="95"/>
      <c r="F34" s="96"/>
      <c r="G34" s="135" t="s">
        <v>18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7"/>
      <c r="T34" s="170">
        <f>IF(AN27=0,"",AN27)</f>
      </c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2"/>
      <c r="AF34" s="129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1"/>
      <c r="AR34" s="129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29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1"/>
      <c r="BP34" s="170">
        <f>IF(T34="","",T34)</f>
      </c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2"/>
      <c r="CC34" s="4"/>
      <c r="DD34" s="18" t="s">
        <v>37</v>
      </c>
      <c r="DE34" s="19" t="s">
        <v>35</v>
      </c>
      <c r="DF34" s="18">
        <v>1000</v>
      </c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3:110" ht="19.5" customHeight="1">
      <c r="C35" s="2"/>
      <c r="E35" s="95"/>
      <c r="F35" s="96"/>
      <c r="G35" s="193" t="s">
        <v>22</v>
      </c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5"/>
      <c r="T35" s="143">
        <f>IF(T34="","",T34*0.1)</f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5"/>
      <c r="AF35" s="146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8"/>
      <c r="AR35" s="146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8"/>
      <c r="BD35" s="146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8"/>
      <c r="BP35" s="143">
        <f>IF(T35="","",T35)</f>
      </c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5"/>
      <c r="CC35" s="4"/>
      <c r="DD35" s="19" t="s">
        <v>35</v>
      </c>
      <c r="DE35" s="18" t="s">
        <v>37</v>
      </c>
      <c r="DF35" s="20">
        <v>2020</v>
      </c>
    </row>
    <row r="36" spans="3:110" ht="19.5" customHeight="1">
      <c r="C36" s="2"/>
      <c r="E36" s="95"/>
      <c r="F36" s="96"/>
      <c r="G36" s="126" t="s">
        <v>23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132">
        <f>IF(T35="","",MIN(V30,T35))</f>
      </c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4"/>
      <c r="AF36" s="140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2"/>
      <c r="AR36" s="140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2"/>
      <c r="BD36" s="140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2"/>
      <c r="BP36" s="132">
        <f>IF(T36="","",T36)</f>
      </c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4"/>
      <c r="CC36" s="4"/>
      <c r="DD36" s="19"/>
      <c r="DE36" s="18" t="s">
        <v>36</v>
      </c>
      <c r="DF36" s="20">
        <v>3020</v>
      </c>
    </row>
    <row r="37" spans="3:81" ht="19.5" customHeight="1" thickBot="1">
      <c r="C37" s="2"/>
      <c r="E37" s="95"/>
      <c r="F37" s="96"/>
      <c r="G37" s="105" t="s">
        <v>21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7"/>
      <c r="T37" s="158">
        <f>IF(T36="","",IF(T36="",T36,T36))</f>
      </c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60"/>
      <c r="AF37" s="155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7"/>
      <c r="AR37" s="155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7"/>
      <c r="BD37" s="155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7"/>
      <c r="BP37" s="158">
        <f>IF(T37="","",T37)</f>
      </c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60"/>
      <c r="CC37" s="4"/>
    </row>
    <row r="38" spans="3:81" ht="19.5" customHeight="1" thickBot="1" thickTop="1">
      <c r="C38" s="2"/>
      <c r="E38" s="97"/>
      <c r="F38" s="98"/>
      <c r="G38" s="102" t="s">
        <v>19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  <c r="T38" s="152">
        <f>IF(T34="","",T34-T37)</f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4"/>
      <c r="AF38" s="149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1"/>
      <c r="AR38" s="149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1"/>
      <c r="BD38" s="149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1"/>
      <c r="BP38" s="152">
        <f>IF(T38="","",T38)</f>
      </c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4"/>
      <c r="CC38" s="4"/>
    </row>
    <row r="39" spans="3:81" ht="19.5" customHeight="1">
      <c r="C39" s="2"/>
      <c r="CC39" s="4"/>
    </row>
    <row r="40" spans="3:81" ht="19.5" customHeight="1">
      <c r="C40" s="2"/>
      <c r="CC40" s="4"/>
    </row>
    <row r="41" spans="3:81" ht="19.5" customHeight="1">
      <c r="C41" s="2"/>
      <c r="CC41" s="4"/>
    </row>
    <row r="42" spans="3:81" ht="19.5" customHeight="1">
      <c r="C42" s="2"/>
      <c r="CC42" s="4"/>
    </row>
    <row r="43" spans="3:81" ht="19.5" customHeight="1">
      <c r="C43" s="2"/>
      <c r="CC43" s="4"/>
    </row>
    <row r="44" spans="3:81" ht="19.5" customHeight="1" thickBot="1">
      <c r="C44" s="2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CC44" s="4"/>
    </row>
    <row r="45" spans="3:81" ht="19.5" customHeight="1" thickBot="1">
      <c r="C45" s="2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L45" s="180"/>
      <c r="BM45" s="181"/>
      <c r="BN45" s="181"/>
      <c r="BO45" s="182"/>
      <c r="BP45" s="185" t="s">
        <v>3</v>
      </c>
      <c r="BQ45" s="162"/>
      <c r="BR45" s="162"/>
      <c r="BS45" s="186"/>
      <c r="BT45" s="183"/>
      <c r="BU45" s="181"/>
      <c r="BV45" s="181"/>
      <c r="BW45" s="184"/>
      <c r="BX45" s="161" t="s">
        <v>4</v>
      </c>
      <c r="BY45" s="162"/>
      <c r="BZ45" s="162"/>
      <c r="CA45" s="163"/>
      <c r="CC45" s="4"/>
    </row>
    <row r="46" spans="3:81" ht="19.5" customHeight="1"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6.75" customHeight="1"/>
    <row r="56" ht="9" customHeight="1"/>
    <row r="57" ht="7.5" customHeight="1"/>
  </sheetData>
  <sheetProtection/>
  <mergeCells count="155">
    <mergeCell ref="E33:F38"/>
    <mergeCell ref="X19:AG19"/>
    <mergeCell ref="AH19:AM19"/>
    <mergeCell ref="X20:AG20"/>
    <mergeCell ref="X21:AG21"/>
    <mergeCell ref="AN20:AY20"/>
    <mergeCell ref="AN21:AY21"/>
    <mergeCell ref="AN24:AY24"/>
    <mergeCell ref="AZ22:CA22"/>
    <mergeCell ref="AN22:AY22"/>
    <mergeCell ref="AZ19:CA19"/>
    <mergeCell ref="AZ20:CA20"/>
    <mergeCell ref="AZ21:CA21"/>
    <mergeCell ref="AN19:AY19"/>
    <mergeCell ref="AH23:AM23"/>
    <mergeCell ref="X23:AG23"/>
    <mergeCell ref="AN23:AY23"/>
    <mergeCell ref="X26:AG26"/>
    <mergeCell ref="X22:AG22"/>
    <mergeCell ref="AH20:AM20"/>
    <mergeCell ref="AH21:AM21"/>
    <mergeCell ref="AN27:AY27"/>
    <mergeCell ref="AN26:AY26"/>
    <mergeCell ref="AH26:AM26"/>
    <mergeCell ref="AH25:AM25"/>
    <mergeCell ref="X25:AG25"/>
    <mergeCell ref="AN25:AY25"/>
    <mergeCell ref="AZ26:CA26"/>
    <mergeCell ref="T35:AE35"/>
    <mergeCell ref="AF34:AQ34"/>
    <mergeCell ref="AF35:AQ35"/>
    <mergeCell ref="V30:AE30"/>
    <mergeCell ref="G35:S35"/>
    <mergeCell ref="AH33:AI33"/>
    <mergeCell ref="BP34:CA34"/>
    <mergeCell ref="BP33:CA33"/>
    <mergeCell ref="AZ27:CA27"/>
    <mergeCell ref="BA44:BJ44"/>
    <mergeCell ref="BL45:BO45"/>
    <mergeCell ref="BT45:BW45"/>
    <mergeCell ref="BA45:BB45"/>
    <mergeCell ref="BC45:BD45"/>
    <mergeCell ref="BE45:BF45"/>
    <mergeCell ref="BG45:BH45"/>
    <mergeCell ref="BI45:BJ45"/>
    <mergeCell ref="BP45:BS45"/>
    <mergeCell ref="T34:AE34"/>
    <mergeCell ref="G27:AM27"/>
    <mergeCell ref="AF33:AG33"/>
    <mergeCell ref="G25:W25"/>
    <mergeCell ref="X24:AG24"/>
    <mergeCell ref="BX45:CA45"/>
    <mergeCell ref="BD38:BO38"/>
    <mergeCell ref="AZ23:CA23"/>
    <mergeCell ref="AZ24:CA24"/>
    <mergeCell ref="AZ25:CA25"/>
    <mergeCell ref="T37:AE37"/>
    <mergeCell ref="AR38:BC38"/>
    <mergeCell ref="BP38:CA38"/>
    <mergeCell ref="AF38:AQ38"/>
    <mergeCell ref="T38:AE38"/>
    <mergeCell ref="BD37:BO37"/>
    <mergeCell ref="BP37:CA37"/>
    <mergeCell ref="AR37:BC37"/>
    <mergeCell ref="AF37:AQ37"/>
    <mergeCell ref="AF36:AQ36"/>
    <mergeCell ref="BP35:CA35"/>
    <mergeCell ref="BD35:BO35"/>
    <mergeCell ref="AR35:BC35"/>
    <mergeCell ref="BP36:CA36"/>
    <mergeCell ref="BD36:BO36"/>
    <mergeCell ref="AR36:BC36"/>
    <mergeCell ref="AR34:BC34"/>
    <mergeCell ref="BD34:BO34"/>
    <mergeCell ref="T36:AE36"/>
    <mergeCell ref="G34:S34"/>
    <mergeCell ref="BF33:BG33"/>
    <mergeCell ref="BH33:BO33"/>
    <mergeCell ref="BD33:BE33"/>
    <mergeCell ref="AR33:AS33"/>
    <mergeCell ref="AT33:AU33"/>
    <mergeCell ref="AV33:BC33"/>
    <mergeCell ref="X33:AE33"/>
    <mergeCell ref="G24:W24"/>
    <mergeCell ref="AJ33:AQ33"/>
    <mergeCell ref="G33:S33"/>
    <mergeCell ref="T33:U33"/>
    <mergeCell ref="V33:W33"/>
    <mergeCell ref="G36:S36"/>
    <mergeCell ref="G38:S38"/>
    <mergeCell ref="G37:S37"/>
    <mergeCell ref="E30:U30"/>
    <mergeCell ref="AO11:AW16"/>
    <mergeCell ref="AJ11:AK12"/>
    <mergeCell ref="G23:W23"/>
    <mergeCell ref="AH22:AM22"/>
    <mergeCell ref="G22:W22"/>
    <mergeCell ref="G21:W21"/>
    <mergeCell ref="G26:W26"/>
    <mergeCell ref="E16:Q16"/>
    <mergeCell ref="AD11:AE12"/>
    <mergeCell ref="AF11:AG12"/>
    <mergeCell ref="AH11:AI12"/>
    <mergeCell ref="G20:W20"/>
    <mergeCell ref="G19:W19"/>
    <mergeCell ref="E19:F27"/>
    <mergeCell ref="AH24:AM24"/>
    <mergeCell ref="BS9:BU10"/>
    <mergeCell ref="BV9:BX10"/>
    <mergeCell ref="BM9:BO10"/>
    <mergeCell ref="BP9:BR10"/>
    <mergeCell ref="AX11:CA16"/>
    <mergeCell ref="E13:Q13"/>
    <mergeCell ref="R13:AK14"/>
    <mergeCell ref="E14:Q14"/>
    <mergeCell ref="E15:Q15"/>
    <mergeCell ref="R15:AK16"/>
    <mergeCell ref="BG9:BI10"/>
    <mergeCell ref="BJ9:BL10"/>
    <mergeCell ref="AO9:AW10"/>
    <mergeCell ref="AX9:AZ10"/>
    <mergeCell ref="BA9:BC10"/>
    <mergeCell ref="BD9:BF10"/>
    <mergeCell ref="AE9:AG9"/>
    <mergeCell ref="AM9:AN16"/>
    <mergeCell ref="BY9:CA10"/>
    <mergeCell ref="E11:Q12"/>
    <mergeCell ref="R11:S12"/>
    <mergeCell ref="T11:U12"/>
    <mergeCell ref="V11:W12"/>
    <mergeCell ref="X11:Y12"/>
    <mergeCell ref="Z11:AA12"/>
    <mergeCell ref="AB11:AC12"/>
    <mergeCell ref="E9:O9"/>
    <mergeCell ref="P9:R9"/>
    <mergeCell ref="S9:U9"/>
    <mergeCell ref="V9:X9"/>
    <mergeCell ref="Y9:AA9"/>
    <mergeCell ref="AB9:AD9"/>
    <mergeCell ref="BI7:BK7"/>
    <mergeCell ref="BL7:BN7"/>
    <mergeCell ref="BO7:BQ7"/>
    <mergeCell ref="BR7:BT7"/>
    <mergeCell ref="BU7:BW7"/>
    <mergeCell ref="BX7:CA7"/>
    <mergeCell ref="C3:CA3"/>
    <mergeCell ref="C4:CA5"/>
    <mergeCell ref="E7:O7"/>
    <mergeCell ref="P7:R7"/>
    <mergeCell ref="S7:U7"/>
    <mergeCell ref="V7:X7"/>
    <mergeCell ref="Y7:AA7"/>
    <mergeCell ref="AB7:AD7"/>
    <mergeCell ref="AE7:AG7"/>
    <mergeCell ref="BD7:BH7"/>
  </mergeCells>
  <dataValidations count="2">
    <dataValidation type="list" allowBlank="1" showInputMessage="1" showErrorMessage="1" sqref="G20:W26">
      <formula1>$DD$29:$DD$36</formula1>
    </dataValidation>
    <dataValidation type="list" allowBlank="1" showInputMessage="1" showErrorMessage="1" sqref="V30:AE31">
      <formula1>"0,37200"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U45"/>
  <sheetViews>
    <sheetView zoomScaleSheetLayoutView="100" zoomScalePageLayoutView="0" workbookViewId="0" topLeftCell="A25">
      <selection activeCell="N40" sqref="N40"/>
    </sheetView>
  </sheetViews>
  <sheetFormatPr defaultColWidth="1.25" defaultRowHeight="16.5" customHeight="1"/>
  <cols>
    <col min="1" max="1" width="3.375" style="3" customWidth="1"/>
    <col min="2" max="106" width="1.25" style="3" customWidth="1"/>
    <col min="107" max="107" width="3.875" style="18" customWidth="1"/>
    <col min="108" max="109" width="10.625" style="18" hidden="1" customWidth="1"/>
    <col min="110" max="110" width="5.625" style="18" hidden="1" customWidth="1"/>
    <col min="111" max="16384" width="1.25" style="3" customWidth="1"/>
  </cols>
  <sheetData>
    <row r="2" spans="3:81" ht="8.25" customHeight="1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</row>
    <row r="3" spans="3:81" ht="19.5" customHeight="1">
      <c r="C3" s="24" t="s">
        <v>41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C3" s="4"/>
    </row>
    <row r="4" spans="3:81" ht="13.5" customHeight="1"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C4" s="4"/>
    </row>
    <row r="5" spans="3:81" ht="13.5" customHeight="1"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C5" s="4"/>
    </row>
    <row r="6" spans="3:81" ht="5.25" customHeight="1" thickBot="1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CC6" s="4"/>
    </row>
    <row r="7" spans="3:81" ht="18" customHeight="1" thickBot="1">
      <c r="C7" s="8"/>
      <c r="D7" s="9"/>
      <c r="E7" s="28" t="s">
        <v>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0">
        <v>1</v>
      </c>
      <c r="Q7" s="30"/>
      <c r="R7" s="30"/>
      <c r="S7" s="30">
        <v>2</v>
      </c>
      <c r="T7" s="30"/>
      <c r="U7" s="30"/>
      <c r="V7" s="30">
        <v>2</v>
      </c>
      <c r="W7" s="30"/>
      <c r="X7" s="30"/>
      <c r="Y7" s="30">
        <v>1</v>
      </c>
      <c r="Z7" s="30"/>
      <c r="AA7" s="30"/>
      <c r="AB7" s="30">
        <v>7</v>
      </c>
      <c r="AC7" s="30"/>
      <c r="AD7" s="30"/>
      <c r="AE7" s="30">
        <v>6</v>
      </c>
      <c r="AF7" s="30"/>
      <c r="AG7" s="31"/>
      <c r="BD7" s="32" t="s">
        <v>42</v>
      </c>
      <c r="BE7" s="30"/>
      <c r="BF7" s="30"/>
      <c r="BG7" s="30"/>
      <c r="BH7" s="30"/>
      <c r="BI7" s="33"/>
      <c r="BJ7" s="33"/>
      <c r="BK7" s="33"/>
      <c r="BL7" s="290">
        <v>2</v>
      </c>
      <c r="BM7" s="290"/>
      <c r="BN7" s="290"/>
      <c r="BO7" s="30" t="s">
        <v>0</v>
      </c>
      <c r="BP7" s="30"/>
      <c r="BQ7" s="30"/>
      <c r="BR7" s="290">
        <v>0</v>
      </c>
      <c r="BS7" s="290"/>
      <c r="BT7" s="290"/>
      <c r="BU7" s="290">
        <v>5</v>
      </c>
      <c r="BV7" s="290"/>
      <c r="BW7" s="290"/>
      <c r="BX7" s="30" t="s">
        <v>6</v>
      </c>
      <c r="BY7" s="30"/>
      <c r="BZ7" s="30"/>
      <c r="CA7" s="31"/>
      <c r="CC7" s="4"/>
    </row>
    <row r="8" spans="3:81" ht="18" customHeight="1" thickBot="1">
      <c r="C8" s="2"/>
      <c r="CC8" s="4"/>
    </row>
    <row r="9" spans="3:81" ht="18" customHeight="1">
      <c r="C9" s="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M9" s="36" t="s">
        <v>1</v>
      </c>
      <c r="AN9" s="37"/>
      <c r="AO9" s="58" t="s">
        <v>7</v>
      </c>
      <c r="AP9" s="59"/>
      <c r="AQ9" s="59"/>
      <c r="AR9" s="59"/>
      <c r="AS9" s="59"/>
      <c r="AT9" s="59"/>
      <c r="AU9" s="59"/>
      <c r="AV9" s="59"/>
      <c r="AW9" s="60"/>
      <c r="AX9" s="275">
        <v>1</v>
      </c>
      <c r="AY9" s="275"/>
      <c r="AZ9" s="275"/>
      <c r="BA9" s="275">
        <v>2</v>
      </c>
      <c r="BB9" s="275"/>
      <c r="BC9" s="275"/>
      <c r="BD9" s="275">
        <v>6</v>
      </c>
      <c r="BE9" s="275"/>
      <c r="BF9" s="275"/>
      <c r="BG9" s="275">
        <v>2</v>
      </c>
      <c r="BH9" s="275"/>
      <c r="BI9" s="275"/>
      <c r="BJ9" s="275">
        <v>1</v>
      </c>
      <c r="BK9" s="275"/>
      <c r="BL9" s="275"/>
      <c r="BM9" s="276" t="s">
        <v>43</v>
      </c>
      <c r="BN9" s="276"/>
      <c r="BO9" s="276"/>
      <c r="BP9" s="276" t="s">
        <v>43</v>
      </c>
      <c r="BQ9" s="276"/>
      <c r="BR9" s="276"/>
      <c r="BS9" s="276" t="s">
        <v>43</v>
      </c>
      <c r="BT9" s="276"/>
      <c r="BU9" s="276"/>
      <c r="BV9" s="276" t="s">
        <v>43</v>
      </c>
      <c r="BW9" s="276"/>
      <c r="BX9" s="276"/>
      <c r="BY9" s="276" t="s">
        <v>43</v>
      </c>
      <c r="BZ9" s="276"/>
      <c r="CA9" s="277"/>
      <c r="CC9" s="4"/>
    </row>
    <row r="10" spans="3:81" ht="7.5" customHeight="1" thickBot="1">
      <c r="C10" s="2"/>
      <c r="AM10" s="38"/>
      <c r="AN10" s="39"/>
      <c r="AO10" s="61"/>
      <c r="AP10" s="62"/>
      <c r="AQ10" s="62"/>
      <c r="AR10" s="62"/>
      <c r="AS10" s="62"/>
      <c r="AT10" s="62"/>
      <c r="AU10" s="62"/>
      <c r="AV10" s="62"/>
      <c r="AW10" s="63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80"/>
      <c r="CC10" s="4"/>
    </row>
    <row r="11" spans="3:81" ht="15.75" customHeight="1">
      <c r="C11" s="2"/>
      <c r="E11" s="46" t="s">
        <v>8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236">
        <v>1</v>
      </c>
      <c r="S11" s="237"/>
      <c r="T11" s="236">
        <v>2</v>
      </c>
      <c r="U11" s="237"/>
      <c r="V11" s="236">
        <v>2</v>
      </c>
      <c r="W11" s="237"/>
      <c r="X11" s="236">
        <v>1</v>
      </c>
      <c r="Y11" s="237"/>
      <c r="Z11" s="236">
        <v>7</v>
      </c>
      <c r="AA11" s="237"/>
      <c r="AB11" s="236" t="s">
        <v>29</v>
      </c>
      <c r="AC11" s="237"/>
      <c r="AD11" s="236" t="s">
        <v>29</v>
      </c>
      <c r="AE11" s="237"/>
      <c r="AF11" s="236" t="s">
        <v>29</v>
      </c>
      <c r="AG11" s="237"/>
      <c r="AH11" s="236" t="s">
        <v>29</v>
      </c>
      <c r="AI11" s="237"/>
      <c r="AJ11" s="236" t="s">
        <v>29</v>
      </c>
      <c r="AK11" s="240"/>
      <c r="AM11" s="38"/>
      <c r="AN11" s="39"/>
      <c r="AO11" s="108" t="s">
        <v>20</v>
      </c>
      <c r="AP11" s="109"/>
      <c r="AQ11" s="109"/>
      <c r="AR11" s="109"/>
      <c r="AS11" s="109"/>
      <c r="AT11" s="109"/>
      <c r="AU11" s="109"/>
      <c r="AV11" s="109"/>
      <c r="AW11" s="109"/>
      <c r="AX11" s="281" t="s">
        <v>32</v>
      </c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3"/>
      <c r="CC11" s="4"/>
    </row>
    <row r="12" spans="3:81" ht="15.75" customHeight="1">
      <c r="C12" s="2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  <c r="R12" s="238"/>
      <c r="S12" s="239"/>
      <c r="T12" s="238"/>
      <c r="U12" s="239"/>
      <c r="V12" s="238"/>
      <c r="W12" s="239"/>
      <c r="X12" s="238"/>
      <c r="Y12" s="239"/>
      <c r="Z12" s="238"/>
      <c r="AA12" s="239"/>
      <c r="AB12" s="238"/>
      <c r="AC12" s="239"/>
      <c r="AD12" s="238"/>
      <c r="AE12" s="239"/>
      <c r="AF12" s="238"/>
      <c r="AG12" s="239"/>
      <c r="AH12" s="238"/>
      <c r="AI12" s="239"/>
      <c r="AJ12" s="238"/>
      <c r="AK12" s="241"/>
      <c r="AM12" s="38"/>
      <c r="AN12" s="39"/>
      <c r="AO12" s="110"/>
      <c r="AP12" s="111"/>
      <c r="AQ12" s="111"/>
      <c r="AR12" s="111"/>
      <c r="AS12" s="111"/>
      <c r="AT12" s="111"/>
      <c r="AU12" s="111"/>
      <c r="AV12" s="111"/>
      <c r="AW12" s="111"/>
      <c r="AX12" s="284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6"/>
      <c r="CC12" s="4"/>
    </row>
    <row r="13" spans="3:81" ht="15.75" customHeight="1">
      <c r="C13" s="2"/>
      <c r="E13" s="73" t="s">
        <v>9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  <c r="R13" s="242" t="s">
        <v>30</v>
      </c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4"/>
      <c r="AM13" s="38"/>
      <c r="AN13" s="39"/>
      <c r="AO13" s="110"/>
      <c r="AP13" s="111"/>
      <c r="AQ13" s="111"/>
      <c r="AR13" s="111"/>
      <c r="AS13" s="111"/>
      <c r="AT13" s="111"/>
      <c r="AU13" s="111"/>
      <c r="AV13" s="111"/>
      <c r="AW13" s="111"/>
      <c r="AX13" s="284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6"/>
      <c r="CC13" s="4"/>
    </row>
    <row r="14" spans="3:81" ht="15.75" customHeight="1">
      <c r="C14" s="2"/>
      <c r="E14" s="73" t="s">
        <v>2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238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41"/>
      <c r="AM14" s="38"/>
      <c r="AN14" s="39"/>
      <c r="AO14" s="110"/>
      <c r="AP14" s="111"/>
      <c r="AQ14" s="111"/>
      <c r="AR14" s="111"/>
      <c r="AS14" s="111"/>
      <c r="AT14" s="111"/>
      <c r="AU14" s="111"/>
      <c r="AV14" s="111"/>
      <c r="AW14" s="111"/>
      <c r="AX14" s="284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6"/>
      <c r="CC14" s="4"/>
    </row>
    <row r="15" spans="3:81" ht="15.75" customHeight="1">
      <c r="C15" s="2"/>
      <c r="E15" s="80" t="s">
        <v>10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242" t="s">
        <v>31</v>
      </c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4"/>
      <c r="AM15" s="38"/>
      <c r="AN15" s="39"/>
      <c r="AO15" s="110"/>
      <c r="AP15" s="111"/>
      <c r="AQ15" s="111"/>
      <c r="AR15" s="111"/>
      <c r="AS15" s="111"/>
      <c r="AT15" s="111"/>
      <c r="AU15" s="111"/>
      <c r="AV15" s="111"/>
      <c r="AW15" s="111"/>
      <c r="AX15" s="284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6"/>
      <c r="CC15" s="4"/>
    </row>
    <row r="16" spans="3:81" ht="15.75" customHeight="1" thickBot="1">
      <c r="C16" s="2"/>
      <c r="E16" s="86" t="s">
        <v>11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245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7"/>
      <c r="AM16" s="40"/>
      <c r="AN16" s="41"/>
      <c r="AO16" s="112"/>
      <c r="AP16" s="113"/>
      <c r="AQ16" s="113"/>
      <c r="AR16" s="113"/>
      <c r="AS16" s="113"/>
      <c r="AT16" s="113"/>
      <c r="AU16" s="113"/>
      <c r="AV16" s="113"/>
      <c r="AW16" s="113"/>
      <c r="AX16" s="287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9"/>
      <c r="CC16" s="4"/>
    </row>
    <row r="17" spans="3:81" ht="21" customHeight="1">
      <c r="C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AM17" s="11"/>
      <c r="AN17" s="1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C17" s="4"/>
    </row>
    <row r="18" spans="3:110" ht="18" customHeight="1" thickBot="1">
      <c r="C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AM18" s="11"/>
      <c r="AN18" s="1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C18" s="4"/>
      <c r="CD18" s="2"/>
      <c r="DC18" s="3"/>
      <c r="DD18" s="3"/>
      <c r="DE18" s="3"/>
      <c r="DF18" s="3"/>
    </row>
    <row r="19" spans="3:110" ht="21" customHeight="1" thickBot="1">
      <c r="C19" s="2"/>
      <c r="E19" s="93" t="s">
        <v>13</v>
      </c>
      <c r="F19" s="94"/>
      <c r="G19" s="91" t="s">
        <v>14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1" t="s">
        <v>25</v>
      </c>
      <c r="Y19" s="92"/>
      <c r="Z19" s="92"/>
      <c r="AA19" s="92"/>
      <c r="AB19" s="92"/>
      <c r="AC19" s="92"/>
      <c r="AD19" s="92"/>
      <c r="AE19" s="92"/>
      <c r="AF19" s="92"/>
      <c r="AG19" s="218"/>
      <c r="AH19" s="91" t="s">
        <v>26</v>
      </c>
      <c r="AI19" s="92"/>
      <c r="AJ19" s="92"/>
      <c r="AK19" s="92"/>
      <c r="AL19" s="92"/>
      <c r="AM19" s="218"/>
      <c r="AN19" s="222" t="s">
        <v>28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23"/>
      <c r="AZ19" s="91" t="s">
        <v>15</v>
      </c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218"/>
      <c r="CC19" s="4"/>
      <c r="CD19" s="2"/>
      <c r="DC19" s="3"/>
      <c r="DD19" s="3"/>
      <c r="DE19" s="3"/>
      <c r="DF19" s="3"/>
    </row>
    <row r="20" spans="3:110" ht="21" customHeight="1">
      <c r="C20" s="2"/>
      <c r="E20" s="95"/>
      <c r="F20" s="96"/>
      <c r="G20" s="271" t="s">
        <v>38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24">
        <f>IF(G20="","",VLOOKUP(G20,$DE$29:$DF$34,2,1))</f>
        <v>3020</v>
      </c>
      <c r="Y20" s="225"/>
      <c r="Z20" s="225"/>
      <c r="AA20" s="225"/>
      <c r="AB20" s="225"/>
      <c r="AC20" s="225"/>
      <c r="AD20" s="225"/>
      <c r="AE20" s="225"/>
      <c r="AF20" s="225"/>
      <c r="AG20" s="226"/>
      <c r="AH20" s="233">
        <v>20.5</v>
      </c>
      <c r="AI20" s="234"/>
      <c r="AJ20" s="234"/>
      <c r="AK20" s="234"/>
      <c r="AL20" s="234"/>
      <c r="AM20" s="235"/>
      <c r="AN20" s="227">
        <f aca="true" t="shared" si="0" ref="AN20:AN26">IF(X20="","",IF(X20*AH20=0,"",X20*AH20))</f>
        <v>61910</v>
      </c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9"/>
      <c r="AZ20" s="219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1"/>
      <c r="CC20" s="4"/>
      <c r="CD20" s="2"/>
      <c r="DC20" s="3"/>
      <c r="DD20" s="3"/>
      <c r="DE20" s="3"/>
      <c r="DF20" s="3"/>
    </row>
    <row r="21" spans="3:110" ht="21" customHeight="1">
      <c r="C21" s="2"/>
      <c r="E21" s="95"/>
      <c r="F21" s="96"/>
      <c r="G21" s="273" t="s">
        <v>39</v>
      </c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176">
        <f aca="true" t="shared" si="1" ref="X21:X26">IF(G21="","",VLOOKUP(G21,$DE$29:$DF$34,2,1))</f>
        <v>2020</v>
      </c>
      <c r="Y21" s="177"/>
      <c r="Z21" s="177"/>
      <c r="AA21" s="177"/>
      <c r="AB21" s="177"/>
      <c r="AC21" s="177"/>
      <c r="AD21" s="177"/>
      <c r="AE21" s="177"/>
      <c r="AF21" s="177"/>
      <c r="AG21" s="178"/>
      <c r="AH21" s="230">
        <v>3</v>
      </c>
      <c r="AI21" s="231"/>
      <c r="AJ21" s="231"/>
      <c r="AK21" s="231"/>
      <c r="AL21" s="231"/>
      <c r="AM21" s="232"/>
      <c r="AN21" s="209">
        <f t="shared" si="0"/>
        <v>6060</v>
      </c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1"/>
      <c r="AZ21" s="167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9"/>
      <c r="CC21" s="4"/>
      <c r="CD21" s="2"/>
      <c r="DC21" s="3"/>
      <c r="DD21" s="3"/>
      <c r="DE21" s="3"/>
      <c r="DF21" s="3"/>
    </row>
    <row r="22" spans="3:110" ht="21" customHeight="1">
      <c r="C22" s="2"/>
      <c r="E22" s="95"/>
      <c r="F22" s="96"/>
      <c r="G22" s="273" t="s">
        <v>40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176">
        <f t="shared" si="1"/>
        <v>1000</v>
      </c>
      <c r="Y22" s="177"/>
      <c r="Z22" s="177"/>
      <c r="AA22" s="177"/>
      <c r="AB22" s="177"/>
      <c r="AC22" s="177"/>
      <c r="AD22" s="177"/>
      <c r="AE22" s="177"/>
      <c r="AF22" s="177"/>
      <c r="AG22" s="178"/>
      <c r="AH22" s="230">
        <v>3</v>
      </c>
      <c r="AI22" s="231"/>
      <c r="AJ22" s="231"/>
      <c r="AK22" s="231"/>
      <c r="AL22" s="231"/>
      <c r="AM22" s="232"/>
      <c r="AN22" s="209">
        <f t="shared" si="0"/>
        <v>3000</v>
      </c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1"/>
      <c r="AZ22" s="167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9"/>
      <c r="CC22" s="4"/>
      <c r="CD22" s="2"/>
      <c r="DC22" s="3"/>
      <c r="DD22" s="3"/>
      <c r="DE22" s="3"/>
      <c r="DF22" s="3"/>
    </row>
    <row r="23" spans="3:110" ht="21" customHeight="1">
      <c r="C23" s="2"/>
      <c r="E23" s="95"/>
      <c r="F23" s="96"/>
      <c r="G23" s="115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76">
        <f t="shared" si="1"/>
      </c>
      <c r="Y23" s="177"/>
      <c r="Z23" s="177"/>
      <c r="AA23" s="177"/>
      <c r="AB23" s="177"/>
      <c r="AC23" s="177"/>
      <c r="AD23" s="177"/>
      <c r="AE23" s="177"/>
      <c r="AF23" s="177"/>
      <c r="AG23" s="178"/>
      <c r="AH23" s="99"/>
      <c r="AI23" s="100"/>
      <c r="AJ23" s="100"/>
      <c r="AK23" s="100"/>
      <c r="AL23" s="100"/>
      <c r="AM23" s="101"/>
      <c r="AN23" s="209">
        <f t="shared" si="0"/>
      </c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1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6"/>
      <c r="CC23" s="4"/>
      <c r="CD23" s="2"/>
      <c r="DC23" s="3"/>
      <c r="DD23" s="3"/>
      <c r="DE23" s="3"/>
      <c r="DF23" s="3"/>
    </row>
    <row r="24" spans="3:110" ht="21" customHeight="1">
      <c r="C24" s="2"/>
      <c r="E24" s="95"/>
      <c r="F24" s="96"/>
      <c r="G24" s="115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76">
        <f t="shared" si="1"/>
      </c>
      <c r="Y24" s="177"/>
      <c r="Z24" s="177"/>
      <c r="AA24" s="177"/>
      <c r="AB24" s="177"/>
      <c r="AC24" s="177"/>
      <c r="AD24" s="177"/>
      <c r="AE24" s="177"/>
      <c r="AF24" s="177"/>
      <c r="AG24" s="178"/>
      <c r="AH24" s="99"/>
      <c r="AI24" s="100"/>
      <c r="AJ24" s="100"/>
      <c r="AK24" s="100"/>
      <c r="AL24" s="100"/>
      <c r="AM24" s="101"/>
      <c r="AN24" s="209">
        <f t="shared" si="0"/>
      </c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1"/>
      <c r="AZ24" s="167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9"/>
      <c r="CC24" s="4"/>
      <c r="CD24" s="2"/>
      <c r="DC24" s="3"/>
      <c r="DD24" s="3"/>
      <c r="DE24" s="3"/>
      <c r="DF24" s="3"/>
    </row>
    <row r="25" spans="3:81" ht="21" customHeight="1">
      <c r="C25" s="2"/>
      <c r="E25" s="95"/>
      <c r="F25" s="96"/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76">
        <f t="shared" si="1"/>
      </c>
      <c r="Y25" s="177"/>
      <c r="Z25" s="177"/>
      <c r="AA25" s="177"/>
      <c r="AB25" s="177"/>
      <c r="AC25" s="177"/>
      <c r="AD25" s="177"/>
      <c r="AE25" s="177"/>
      <c r="AF25" s="177"/>
      <c r="AG25" s="178"/>
      <c r="AH25" s="99"/>
      <c r="AI25" s="100"/>
      <c r="AJ25" s="100"/>
      <c r="AK25" s="100"/>
      <c r="AL25" s="100"/>
      <c r="AM25" s="101"/>
      <c r="AN25" s="209">
        <f t="shared" si="0"/>
      </c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1"/>
      <c r="AZ25" s="167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9"/>
      <c r="CC25" s="4"/>
    </row>
    <row r="26" spans="3:81" ht="19.5" customHeight="1" thickBot="1">
      <c r="C26" s="2"/>
      <c r="E26" s="95"/>
      <c r="F26" s="96"/>
      <c r="G26" s="117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212">
        <f t="shared" si="1"/>
      </c>
      <c r="Y26" s="213"/>
      <c r="Z26" s="213"/>
      <c r="AA26" s="213"/>
      <c r="AB26" s="213"/>
      <c r="AC26" s="213"/>
      <c r="AD26" s="213"/>
      <c r="AE26" s="213"/>
      <c r="AF26" s="213"/>
      <c r="AG26" s="214"/>
      <c r="AH26" s="206"/>
      <c r="AI26" s="207"/>
      <c r="AJ26" s="207"/>
      <c r="AK26" s="207"/>
      <c r="AL26" s="207"/>
      <c r="AM26" s="208"/>
      <c r="AN26" s="203">
        <f t="shared" si="0"/>
      </c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5"/>
      <c r="AZ26" s="187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9"/>
      <c r="CC26" s="4"/>
    </row>
    <row r="27" spans="3:81" ht="21" customHeight="1" thickBot="1" thickTop="1">
      <c r="C27" s="2"/>
      <c r="E27" s="97"/>
      <c r="F27" s="98"/>
      <c r="G27" s="173" t="s">
        <v>24</v>
      </c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5"/>
      <c r="AN27" s="200">
        <f>IF(SUM(AN20:AY26)=0,"",SUM(AN20:AY26))</f>
        <v>70970</v>
      </c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2"/>
      <c r="AZ27" s="197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9"/>
      <c r="CC27" s="4"/>
    </row>
    <row r="28" spans="3:81" ht="19.5" customHeight="1" thickBot="1">
      <c r="C28" s="2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C28" s="4"/>
    </row>
    <row r="29" spans="3:125" ht="19.5" customHeight="1" thickBot="1">
      <c r="C29" s="2"/>
      <c r="E29" s="21" t="s">
        <v>12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68">
        <v>37200</v>
      </c>
      <c r="W29" s="269"/>
      <c r="X29" s="269"/>
      <c r="Y29" s="269"/>
      <c r="Z29" s="269"/>
      <c r="AA29" s="269"/>
      <c r="AB29" s="269"/>
      <c r="AC29" s="269"/>
      <c r="AD29" s="269"/>
      <c r="AE29" s="270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C29" s="4"/>
      <c r="DD29" s="19" t="s">
        <v>33</v>
      </c>
      <c r="DE29" s="19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3:125" ht="19.5" customHeight="1" thickBot="1">
      <c r="C30" s="2"/>
      <c r="CC30" s="4"/>
      <c r="DD30" s="19" t="s">
        <v>34</v>
      </c>
      <c r="DE30" s="19" t="s">
        <v>34</v>
      </c>
      <c r="DF30" s="20">
        <v>2020</v>
      </c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3:125" ht="19.5" customHeight="1" thickBot="1">
      <c r="C31" s="2"/>
      <c r="E31" s="93" t="s">
        <v>16</v>
      </c>
      <c r="F31" s="94"/>
      <c r="G31" s="28" t="s">
        <v>17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23"/>
      <c r="T31" s="124" t="s">
        <v>27</v>
      </c>
      <c r="U31" s="125"/>
      <c r="V31" s="125">
        <v>1</v>
      </c>
      <c r="W31" s="125"/>
      <c r="X31" s="121"/>
      <c r="Y31" s="121"/>
      <c r="Z31" s="121"/>
      <c r="AA31" s="121"/>
      <c r="AB31" s="121"/>
      <c r="AC31" s="121"/>
      <c r="AD31" s="121"/>
      <c r="AE31" s="122"/>
      <c r="AF31" s="139"/>
      <c r="AG31" s="138"/>
      <c r="AH31" s="138"/>
      <c r="AI31" s="138"/>
      <c r="AJ31" s="119"/>
      <c r="AK31" s="119"/>
      <c r="AL31" s="119"/>
      <c r="AM31" s="119"/>
      <c r="AN31" s="119"/>
      <c r="AO31" s="119"/>
      <c r="AP31" s="119"/>
      <c r="AQ31" s="120"/>
      <c r="AR31" s="139"/>
      <c r="AS31" s="138"/>
      <c r="AT31" s="138"/>
      <c r="AU31" s="138"/>
      <c r="AV31" s="119"/>
      <c r="AW31" s="119"/>
      <c r="AX31" s="119"/>
      <c r="AY31" s="119"/>
      <c r="AZ31" s="119"/>
      <c r="BA31" s="119"/>
      <c r="BB31" s="119"/>
      <c r="BC31" s="120"/>
      <c r="BD31" s="139"/>
      <c r="BE31" s="138"/>
      <c r="BF31" s="138"/>
      <c r="BG31" s="138"/>
      <c r="BH31" s="119"/>
      <c r="BI31" s="119"/>
      <c r="BJ31" s="119"/>
      <c r="BK31" s="119"/>
      <c r="BL31" s="119"/>
      <c r="BM31" s="119"/>
      <c r="BN31" s="119"/>
      <c r="BO31" s="120"/>
      <c r="BP31" s="124" t="s">
        <v>24</v>
      </c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96"/>
      <c r="CC31" s="4"/>
      <c r="DD31" s="18" t="s">
        <v>36</v>
      </c>
      <c r="DE31" s="19" t="s">
        <v>33</v>
      </c>
      <c r="DF31" s="20">
        <v>3020</v>
      </c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3:125" ht="19.5" customHeight="1">
      <c r="C32" s="2"/>
      <c r="E32" s="95"/>
      <c r="F32" s="96"/>
      <c r="G32" s="135" t="s">
        <v>18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7"/>
      <c r="T32" s="253">
        <f>IF(AN27=0,"",AN27)</f>
        <v>70970</v>
      </c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5"/>
      <c r="AF32" s="129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1"/>
      <c r="AR32" s="129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1"/>
      <c r="BD32" s="129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1"/>
      <c r="BP32" s="253">
        <f>IF(T32="","",T32)</f>
        <v>70970</v>
      </c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5"/>
      <c r="CC32" s="4"/>
      <c r="DD32" s="18" t="s">
        <v>37</v>
      </c>
      <c r="DE32" s="19" t="s">
        <v>35</v>
      </c>
      <c r="DF32" s="18">
        <v>1000</v>
      </c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3:110" ht="19.5" customHeight="1">
      <c r="C33" s="2"/>
      <c r="E33" s="95"/>
      <c r="F33" s="96"/>
      <c r="G33" s="193" t="s">
        <v>22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5"/>
      <c r="T33" s="256">
        <f>IF(T32="","",T32*0.1)</f>
        <v>7097</v>
      </c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8"/>
      <c r="AF33" s="146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8"/>
      <c r="AR33" s="146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8"/>
      <c r="BD33" s="146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8"/>
      <c r="BP33" s="256">
        <f>IF(T33="","",T33)</f>
        <v>7097</v>
      </c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8"/>
      <c r="CC33" s="4"/>
      <c r="DD33" s="19" t="s">
        <v>35</v>
      </c>
      <c r="DE33" s="18" t="s">
        <v>37</v>
      </c>
      <c r="DF33" s="20">
        <v>2020</v>
      </c>
    </row>
    <row r="34" spans="3:110" ht="19.5" customHeight="1">
      <c r="C34" s="2"/>
      <c r="E34" s="95"/>
      <c r="F34" s="96"/>
      <c r="G34" s="126" t="s">
        <v>23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8"/>
      <c r="T34" s="259">
        <f>IF(T33="","",MIN(V29,T33))</f>
        <v>7097</v>
      </c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1"/>
      <c r="AF34" s="140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2"/>
      <c r="AR34" s="140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2"/>
      <c r="BD34" s="140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2"/>
      <c r="BP34" s="259">
        <f>IF(T34="","",T34)</f>
        <v>7097</v>
      </c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1"/>
      <c r="CC34" s="4"/>
      <c r="DD34" s="19"/>
      <c r="DE34" s="18" t="s">
        <v>36</v>
      </c>
      <c r="DF34" s="20">
        <v>3020</v>
      </c>
    </row>
    <row r="35" spans="3:81" ht="19.5" customHeight="1" thickBot="1">
      <c r="C35" s="2"/>
      <c r="E35" s="95"/>
      <c r="F35" s="96"/>
      <c r="G35" s="105" t="s">
        <v>21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/>
      <c r="T35" s="262">
        <f>IF(T34="","",IF(T34="",T34,T34))</f>
        <v>7097</v>
      </c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4"/>
      <c r="AF35" s="155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7"/>
      <c r="AR35" s="155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7"/>
      <c r="BD35" s="155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7"/>
      <c r="BP35" s="262">
        <f>IF(T35="","",T35)</f>
        <v>7097</v>
      </c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4"/>
      <c r="CC35" s="4"/>
    </row>
    <row r="36" spans="3:81" ht="19.5" customHeight="1" thickBot="1" thickTop="1">
      <c r="C36" s="2"/>
      <c r="E36" s="97"/>
      <c r="F36" s="98"/>
      <c r="G36" s="102" t="s">
        <v>19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  <c r="T36" s="265">
        <f>IF(T32="","",T32-T35)</f>
        <v>63873</v>
      </c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7"/>
      <c r="AF36" s="149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1"/>
      <c r="AR36" s="149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1"/>
      <c r="BD36" s="149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1"/>
      <c r="BP36" s="265">
        <f>IF(T36="","",T36)</f>
        <v>63873</v>
      </c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7"/>
      <c r="CC36" s="4"/>
    </row>
    <row r="37" spans="3:81" ht="19.5" customHeight="1">
      <c r="C37" s="2"/>
      <c r="CC37" s="4"/>
    </row>
    <row r="38" spans="3:81" ht="19.5" customHeight="1">
      <c r="C38" s="2"/>
      <c r="CC38" s="4"/>
    </row>
    <row r="39" spans="3:81" ht="19.5" customHeight="1">
      <c r="C39" s="2"/>
      <c r="CC39" s="4"/>
    </row>
    <row r="40" spans="3:81" ht="19.5" customHeight="1">
      <c r="C40" s="2"/>
      <c r="CC40" s="4"/>
    </row>
    <row r="41" spans="3:81" ht="19.5" customHeight="1">
      <c r="C41" s="2"/>
      <c r="CC41" s="4"/>
    </row>
    <row r="42" spans="3:81" ht="19.5" customHeight="1">
      <c r="C42" s="2"/>
      <c r="CC42" s="4"/>
    </row>
    <row r="43" spans="3:81" ht="19.5" customHeight="1" thickBot="1">
      <c r="C43" s="2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CC43" s="4"/>
    </row>
    <row r="44" spans="3:81" ht="19.5" customHeight="1" thickBot="1">
      <c r="C44" s="2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L44" s="248">
        <v>6</v>
      </c>
      <c r="BM44" s="249"/>
      <c r="BN44" s="249"/>
      <c r="BO44" s="250"/>
      <c r="BP44" s="185" t="s">
        <v>3</v>
      </c>
      <c r="BQ44" s="162"/>
      <c r="BR44" s="162"/>
      <c r="BS44" s="186"/>
      <c r="BT44" s="251">
        <v>1</v>
      </c>
      <c r="BU44" s="249"/>
      <c r="BV44" s="249"/>
      <c r="BW44" s="252"/>
      <c r="BX44" s="161" t="s">
        <v>4</v>
      </c>
      <c r="BY44" s="162"/>
      <c r="BZ44" s="162"/>
      <c r="CA44" s="163"/>
      <c r="CC44" s="4"/>
    </row>
    <row r="45" spans="3:81" ht="19.5" customHeight="1"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6.75" customHeight="1"/>
    <row r="55" ht="9" customHeight="1"/>
    <row r="56" ht="7.5" customHeight="1"/>
  </sheetData>
  <sheetProtection/>
  <mergeCells count="155">
    <mergeCell ref="BX44:CA44"/>
    <mergeCell ref="BP36:CA36"/>
    <mergeCell ref="BA43:BJ43"/>
    <mergeCell ref="BA44:BB44"/>
    <mergeCell ref="BC44:BD44"/>
    <mergeCell ref="BE44:BF44"/>
    <mergeCell ref="BG44:BH44"/>
    <mergeCell ref="BI44:BJ44"/>
    <mergeCell ref="BL44:BO44"/>
    <mergeCell ref="BP44:BS44"/>
    <mergeCell ref="BT44:BW44"/>
    <mergeCell ref="T35:AE35"/>
    <mergeCell ref="AF35:AQ35"/>
    <mergeCell ref="AR35:BC35"/>
    <mergeCell ref="BD35:BO35"/>
    <mergeCell ref="BP35:CA35"/>
    <mergeCell ref="G36:S36"/>
    <mergeCell ref="T36:AE36"/>
    <mergeCell ref="AF36:AQ36"/>
    <mergeCell ref="AR36:BC36"/>
    <mergeCell ref="BD36:BO36"/>
    <mergeCell ref="AF33:AQ33"/>
    <mergeCell ref="AR33:BC33"/>
    <mergeCell ref="BD33:BO33"/>
    <mergeCell ref="BP33:CA33"/>
    <mergeCell ref="G34:S34"/>
    <mergeCell ref="T34:AE34"/>
    <mergeCell ref="AF34:AQ34"/>
    <mergeCell ref="AR34:BC34"/>
    <mergeCell ref="BD34:BO34"/>
    <mergeCell ref="BP34:CA34"/>
    <mergeCell ref="BD31:BE31"/>
    <mergeCell ref="BF31:BG31"/>
    <mergeCell ref="BH31:BO31"/>
    <mergeCell ref="BP31:CA31"/>
    <mergeCell ref="G32:S32"/>
    <mergeCell ref="T32:AE32"/>
    <mergeCell ref="AF32:AQ32"/>
    <mergeCell ref="AR32:BC32"/>
    <mergeCell ref="BD32:BO32"/>
    <mergeCell ref="BP32:CA32"/>
    <mergeCell ref="AF31:AG31"/>
    <mergeCell ref="AH31:AI31"/>
    <mergeCell ref="AJ31:AQ31"/>
    <mergeCell ref="AR31:AS31"/>
    <mergeCell ref="AT31:AU31"/>
    <mergeCell ref="AV31:BC31"/>
    <mergeCell ref="E29:U29"/>
    <mergeCell ref="V29:AE29"/>
    <mergeCell ref="E31:F36"/>
    <mergeCell ref="G31:S31"/>
    <mergeCell ref="T31:U31"/>
    <mergeCell ref="V31:W31"/>
    <mergeCell ref="X31:AE31"/>
    <mergeCell ref="G33:S33"/>
    <mergeCell ref="T33:AE33"/>
    <mergeCell ref="G35:S35"/>
    <mergeCell ref="G26:W26"/>
    <mergeCell ref="X26:AG26"/>
    <mergeCell ref="AH26:AM26"/>
    <mergeCell ref="AN26:AY26"/>
    <mergeCell ref="AZ26:CA26"/>
    <mergeCell ref="G27:AM27"/>
    <mergeCell ref="AN27:AY27"/>
    <mergeCell ref="AZ27:CA27"/>
    <mergeCell ref="G24:W24"/>
    <mergeCell ref="X24:AG24"/>
    <mergeCell ref="AH24:AM24"/>
    <mergeCell ref="AN24:AY24"/>
    <mergeCell ref="AZ24:CA24"/>
    <mergeCell ref="G25:W25"/>
    <mergeCell ref="X25:AG25"/>
    <mergeCell ref="AH25:AM25"/>
    <mergeCell ref="AN25:AY25"/>
    <mergeCell ref="AZ25:CA25"/>
    <mergeCell ref="G22:W22"/>
    <mergeCell ref="X22:AG22"/>
    <mergeCell ref="AH22:AM22"/>
    <mergeCell ref="AN22:AY22"/>
    <mergeCell ref="AZ22:CA22"/>
    <mergeCell ref="G23:W23"/>
    <mergeCell ref="X23:AG23"/>
    <mergeCell ref="AH23:AM23"/>
    <mergeCell ref="AN23:AY23"/>
    <mergeCell ref="AZ23:CA23"/>
    <mergeCell ref="AZ20:CA20"/>
    <mergeCell ref="G21:W21"/>
    <mergeCell ref="X21:AG21"/>
    <mergeCell ref="AH21:AM21"/>
    <mergeCell ref="AN21:AY21"/>
    <mergeCell ref="AZ21:CA21"/>
    <mergeCell ref="E19:F27"/>
    <mergeCell ref="G19:W19"/>
    <mergeCell ref="X19:AG19"/>
    <mergeCell ref="AH19:AM19"/>
    <mergeCell ref="AN19:AY19"/>
    <mergeCell ref="AZ19:CA19"/>
    <mergeCell ref="G20:W20"/>
    <mergeCell ref="X20:AG20"/>
    <mergeCell ref="AH20:AM20"/>
    <mergeCell ref="AN20:AY20"/>
    <mergeCell ref="E13:Q13"/>
    <mergeCell ref="R13:AK14"/>
    <mergeCell ref="E14:Q14"/>
    <mergeCell ref="E15:Q15"/>
    <mergeCell ref="R15:AK16"/>
    <mergeCell ref="E16:Q16"/>
    <mergeCell ref="BY9:CA10"/>
    <mergeCell ref="E11:Q12"/>
    <mergeCell ref="R11:S12"/>
    <mergeCell ref="T11:U12"/>
    <mergeCell ref="V11:W12"/>
    <mergeCell ref="X11:Y12"/>
    <mergeCell ref="Z11:AA12"/>
    <mergeCell ref="AB11:AC12"/>
    <mergeCell ref="AD11:AE12"/>
    <mergeCell ref="AF11:AG12"/>
    <mergeCell ref="BG9:BI10"/>
    <mergeCell ref="BJ9:BL10"/>
    <mergeCell ref="BM9:BO10"/>
    <mergeCell ref="BP9:BR10"/>
    <mergeCell ref="BS9:BU10"/>
    <mergeCell ref="BV9:BX10"/>
    <mergeCell ref="AE9:AG9"/>
    <mergeCell ref="AM9:AN16"/>
    <mergeCell ref="AO9:AW10"/>
    <mergeCell ref="AX9:AZ10"/>
    <mergeCell ref="BA9:BC10"/>
    <mergeCell ref="BD9:BF10"/>
    <mergeCell ref="AH11:AI12"/>
    <mergeCell ref="AJ11:AK12"/>
    <mergeCell ref="AO11:AW16"/>
    <mergeCell ref="AX11:CA16"/>
    <mergeCell ref="E9:O9"/>
    <mergeCell ref="P9:R9"/>
    <mergeCell ref="S9:U9"/>
    <mergeCell ref="V9:X9"/>
    <mergeCell ref="Y9:AA9"/>
    <mergeCell ref="AB9:AD9"/>
    <mergeCell ref="BI7:BK7"/>
    <mergeCell ref="BL7:BN7"/>
    <mergeCell ref="BO7:BQ7"/>
    <mergeCell ref="BR7:BT7"/>
    <mergeCell ref="BU7:BW7"/>
    <mergeCell ref="BX7:CA7"/>
    <mergeCell ref="C3:CA3"/>
    <mergeCell ref="C4:CA5"/>
    <mergeCell ref="E7:O7"/>
    <mergeCell ref="P7:R7"/>
    <mergeCell ref="S7:U7"/>
    <mergeCell ref="V7:X7"/>
    <mergeCell ref="Y7:AA7"/>
    <mergeCell ref="AB7:AD7"/>
    <mergeCell ref="AE7:AG7"/>
    <mergeCell ref="BD7:BH7"/>
  </mergeCells>
  <dataValidations count="2">
    <dataValidation type="list" allowBlank="1" showInputMessage="1" showErrorMessage="1" sqref="V29:AE29">
      <formula1>"0,37200"</formula1>
    </dataValidation>
    <dataValidation type="list" allowBlank="1" showInputMessage="1" showErrorMessage="1" sqref="G20:W26">
      <formula1>$DD$28:$DD$34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障害福祉課５１</cp:lastModifiedBy>
  <cp:lastPrinted>2020-03-12T06:37:21Z</cp:lastPrinted>
  <dcterms:created xsi:type="dcterms:W3CDTF">2006-06-13T14:19:31Z</dcterms:created>
  <dcterms:modified xsi:type="dcterms:W3CDTF">2020-03-12T06:38:17Z</dcterms:modified>
  <cp:category/>
  <cp:version/>
  <cp:contentType/>
  <cp:contentStatus/>
</cp:coreProperties>
</file>